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e" sheetId="1" r:id="rId4"/>
    <sheet state="visible" name="Sheet8" sheetId="2" r:id="rId5"/>
    <sheet state="visible" name="Sheet9" sheetId="3" r:id="rId6"/>
    <sheet state="visible" name="Audition Prep Class" sheetId="4" r:id="rId7"/>
    <sheet state="visible" name="Audition 627 Attendance" sheetId="5" r:id="rId8"/>
    <sheet state="visible" name="Technique Intensive" sheetId="6" r:id="rId9"/>
  </sheets>
  <definedNames>
    <definedName hidden="1" localSheetId="0" name="_xlnm._FilterDatabase">Core!$A$1:$AE$1299</definedName>
    <definedName hidden="1" localSheetId="1" name="_xlnm._FilterDatabase">Sheet8!$A$1:$I$96</definedName>
    <definedName hidden="1" localSheetId="4" name="_xlnm._FilterDatabase">'Audition 627 Attendance'!$A$1:$J$97</definedName>
  </definedNames>
  <calcPr/>
</workbook>
</file>

<file path=xl/sharedStrings.xml><?xml version="1.0" encoding="utf-8"?>
<sst xmlns="http://schemas.openxmlformats.org/spreadsheetml/2006/main" count="2432" uniqueCount="760">
  <si>
    <t>Student Name</t>
  </si>
  <si>
    <t>Parent First Name</t>
  </si>
  <si>
    <t>Parent Last Name</t>
  </si>
  <si>
    <t>Contact Email</t>
  </si>
  <si>
    <t xml:space="preserve">Contact Phone </t>
  </si>
  <si>
    <t xml:space="preserve">Student Date of Birth </t>
  </si>
  <si>
    <t xml:space="preserve">Student Age </t>
  </si>
  <si>
    <t>2025-2024 Auditions</t>
  </si>
  <si>
    <t>Audition Prep Class</t>
  </si>
  <si>
    <t xml:space="preserve">Technique Intensive </t>
  </si>
  <si>
    <t xml:space="preserve">Ballet Intensive </t>
  </si>
  <si>
    <t xml:space="preserve">Master Intensive </t>
  </si>
  <si>
    <t xml:space="preserve">Notes 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</si>
  <si>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</si>
  <si>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</si>
  <si>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</si>
  <si>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</si>
  <si>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</si>
  <si>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</si>
  <si>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</si>
  <si>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</si>
  <si>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</si>
  <si>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</si>
  <si>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</si>
  <si>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</si>
  <si>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</si>
  <si>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</si>
  <si>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</si>
  <si>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</si>
  <si>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</si>
  <si>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</si>
  <si>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Everly Hazard</t>
  </si>
  <si>
    <t>Jennifer</t>
  </si>
  <si>
    <t>Hazard</t>
  </si>
  <si>
    <t>jenhaz23@gmail.com</t>
  </si>
  <si>
    <t>Both</t>
  </si>
  <si>
    <t>Gemma Smith</t>
  </si>
  <si>
    <t>Tia</t>
  </si>
  <si>
    <t>Smith</t>
  </si>
  <si>
    <t>TiaFSmith@gmail.com</t>
  </si>
  <si>
    <t xml:space="preserve">Hazel Vincent </t>
  </si>
  <si>
    <t>Jaclyn</t>
  </si>
  <si>
    <t>Vincent</t>
  </si>
  <si>
    <t>jaclynvincent17@gmail.com</t>
  </si>
  <si>
    <t xml:space="preserve">Marik Bast </t>
  </si>
  <si>
    <t>Amy</t>
  </si>
  <si>
    <t>Bast</t>
  </si>
  <si>
    <t>asbast5@gmail.com</t>
  </si>
  <si>
    <t>Larkin Mack</t>
  </si>
  <si>
    <t>Allison</t>
  </si>
  <si>
    <t>Mack</t>
  </si>
  <si>
    <t>allison0143@gmail.com</t>
  </si>
  <si>
    <t>Mila Maynard</t>
  </si>
  <si>
    <t>Allie</t>
  </si>
  <si>
    <t>Maynard</t>
  </si>
  <si>
    <t>alliemaynard1@gmail.com</t>
  </si>
  <si>
    <t>Remi Maynard</t>
  </si>
  <si>
    <t>Reese Hendrix</t>
  </si>
  <si>
    <t>Kendra</t>
  </si>
  <si>
    <t>Hendrix</t>
  </si>
  <si>
    <t>hendrixkr@gmail.com</t>
  </si>
  <si>
    <t>Isla Klein</t>
  </si>
  <si>
    <t>Laina</t>
  </si>
  <si>
    <t>Klein</t>
  </si>
  <si>
    <t>lainarose@gmail.com</t>
  </si>
  <si>
    <t>6/27</t>
  </si>
  <si>
    <t>Hollis Theis</t>
  </si>
  <si>
    <t>Robin</t>
  </si>
  <si>
    <t>Theis</t>
  </si>
  <si>
    <t>robintheis86@gmail.com</t>
  </si>
  <si>
    <t>7/18</t>
  </si>
  <si>
    <t>Brooke Boggan</t>
  </si>
  <si>
    <t>Tonya</t>
  </si>
  <si>
    <t>Boggan</t>
  </si>
  <si>
    <t>tsboggan@gmail.com</t>
  </si>
  <si>
    <t>Adriana Bucheru</t>
  </si>
  <si>
    <t>Kelly</t>
  </si>
  <si>
    <t>Bucheru</t>
  </si>
  <si>
    <t>kbucheru@gmail.com</t>
  </si>
  <si>
    <t>Alexa Bucheru</t>
  </si>
  <si>
    <t>Ella Hooper</t>
  </si>
  <si>
    <t>Melanie</t>
  </si>
  <si>
    <t>Hooper</t>
  </si>
  <si>
    <t>cmel2sell@yahoo.com</t>
  </si>
  <si>
    <t>Sienna Alley</t>
  </si>
  <si>
    <t>Michelle</t>
  </si>
  <si>
    <t>Alley</t>
  </si>
  <si>
    <t>michellescottalley@gmail.com</t>
  </si>
  <si>
    <t>Camille Broussard</t>
  </si>
  <si>
    <t>Tina</t>
  </si>
  <si>
    <t>Broussard</t>
  </si>
  <si>
    <t>kristinabroussard@yahoo.com</t>
  </si>
  <si>
    <t>Caroline Broussard</t>
  </si>
  <si>
    <t xml:space="preserve">Avri Houder </t>
  </si>
  <si>
    <t>Evelyn</t>
  </si>
  <si>
    <t>Houder</t>
  </si>
  <si>
    <t>evelyndanford@gmail.com</t>
  </si>
  <si>
    <t>Brina Ray</t>
  </si>
  <si>
    <t>Stephanie</t>
  </si>
  <si>
    <t>Ray</t>
  </si>
  <si>
    <t>steph@nextdoorrealtytx.com</t>
  </si>
  <si>
    <t>Alia Pollema</t>
  </si>
  <si>
    <t>Julia</t>
  </si>
  <si>
    <t>Pollema</t>
  </si>
  <si>
    <t>Julia.Pollema@gmail.com</t>
  </si>
  <si>
    <t>Kinley Griffin</t>
  </si>
  <si>
    <t>Griffin</t>
  </si>
  <si>
    <t>jaclynandkinley.griffin@gmail.com</t>
  </si>
  <si>
    <t>Cora Childs</t>
  </si>
  <si>
    <t>Julie</t>
  </si>
  <si>
    <t>Childs</t>
  </si>
  <si>
    <t>julieseewann@gmail.com</t>
  </si>
  <si>
    <t xml:space="preserve">Cameryn Childs </t>
  </si>
  <si>
    <t xml:space="preserve">Julie </t>
  </si>
  <si>
    <t>Saylor Reinhardt</t>
  </si>
  <si>
    <t>Ashley</t>
  </si>
  <si>
    <t>Ivey</t>
  </si>
  <si>
    <t>ashley@wonderwell.com</t>
  </si>
  <si>
    <t>Alaina Madhu</t>
  </si>
  <si>
    <t>Kavita</t>
  </si>
  <si>
    <t>Madhu</t>
  </si>
  <si>
    <t>kavi0621@yahoo.com</t>
  </si>
  <si>
    <t>Kalista Portillo</t>
  </si>
  <si>
    <t>Bel</t>
  </si>
  <si>
    <t>Portillo</t>
  </si>
  <si>
    <t>portillobel@gmail.com</t>
  </si>
  <si>
    <t>Private</t>
  </si>
  <si>
    <t>Milana Portillo</t>
  </si>
  <si>
    <t>Juliana Leal</t>
  </si>
  <si>
    <t>Leal</t>
  </si>
  <si>
    <t>lealjenn@gmail.com</t>
  </si>
  <si>
    <t>Aria Leal</t>
  </si>
  <si>
    <t xml:space="preserve">Addison Alter </t>
  </si>
  <si>
    <t>Alter</t>
  </si>
  <si>
    <t>jadaalter@gmail.com</t>
  </si>
  <si>
    <t>Elena Fortino</t>
  </si>
  <si>
    <t>Kim</t>
  </si>
  <si>
    <t>Fortino</t>
  </si>
  <si>
    <t>kfortino1@ymail.com</t>
  </si>
  <si>
    <t>Vivienne Fortino</t>
  </si>
  <si>
    <t>Vivi Putegnat</t>
  </si>
  <si>
    <t>Nydia</t>
  </si>
  <si>
    <t>Putegnat</t>
  </si>
  <si>
    <t>nputegnat@gmail.com</t>
  </si>
  <si>
    <t>Scarlett Putegnat</t>
  </si>
  <si>
    <t>Elin Fransen</t>
  </si>
  <si>
    <t>Fransen</t>
  </si>
  <si>
    <t>fransenjennifer@gmail.com</t>
  </si>
  <si>
    <t>Ava Fransen</t>
  </si>
  <si>
    <t>Georgia McCann</t>
  </si>
  <si>
    <t>Jenny</t>
  </si>
  <si>
    <t>McCann</t>
  </si>
  <si>
    <t>georgiabellemccann@icloud.com</t>
  </si>
  <si>
    <t>Mom hasn't signed the waiver (georgia signed it)</t>
  </si>
  <si>
    <t>Juliana Tracey</t>
  </si>
  <si>
    <t>Christa</t>
  </si>
  <si>
    <t>Tracey</t>
  </si>
  <si>
    <t>christatracey@gmail.com</t>
  </si>
  <si>
    <t>Isabella Saunders</t>
  </si>
  <si>
    <t>Marissa</t>
  </si>
  <si>
    <t>Saunders</t>
  </si>
  <si>
    <t>msaunders6610@yahoo.com</t>
  </si>
  <si>
    <t>Abigail Ogilby</t>
  </si>
  <si>
    <t>Kristine</t>
  </si>
  <si>
    <t>Ogilby</t>
  </si>
  <si>
    <t>kristineogilby@gmail.com</t>
  </si>
  <si>
    <t>Most recent update, not goint to attend the ballet intensive Paid for Technique but was moved to Ballet and charged the difference. Also paid for technique intensive twice.</t>
  </si>
  <si>
    <t>Hudson Sadowsky</t>
  </si>
  <si>
    <t>Rachael</t>
  </si>
  <si>
    <t>Sadowsky</t>
  </si>
  <si>
    <t>rachaeljoy@hotmail.com</t>
  </si>
  <si>
    <t>Sasha Baer</t>
  </si>
  <si>
    <t>Baer</t>
  </si>
  <si>
    <t>amy@baer5.com</t>
  </si>
  <si>
    <t>Gabriella Menezes</t>
  </si>
  <si>
    <t>Beta</t>
  </si>
  <si>
    <t>Menezes</t>
  </si>
  <si>
    <t>beta.m.menezes@gmail.com</t>
  </si>
  <si>
    <t>Izzy Loredo</t>
  </si>
  <si>
    <t>Yvonne</t>
  </si>
  <si>
    <t>Loredo</t>
  </si>
  <si>
    <t>yrloredo@gmail.com</t>
  </si>
  <si>
    <t xml:space="preserve">Maggie Ozaki </t>
  </si>
  <si>
    <t>Hazele</t>
  </si>
  <si>
    <t>Ozaki</t>
  </si>
  <si>
    <t>jpmokids@gmail.com</t>
  </si>
  <si>
    <t>Penny Ozaki</t>
  </si>
  <si>
    <t>Vivian Fincher</t>
  </si>
  <si>
    <t>Lauren</t>
  </si>
  <si>
    <t>Fincher</t>
  </si>
  <si>
    <t>lauren.fincher@troutman.com</t>
  </si>
  <si>
    <t>Macallister Simmons</t>
  </si>
  <si>
    <t>Alix</t>
  </si>
  <si>
    <t>Simmons</t>
  </si>
  <si>
    <t>alix.bradley@gmail.com</t>
  </si>
  <si>
    <t>Isabella Schneide</t>
  </si>
  <si>
    <t>Annie</t>
  </si>
  <si>
    <t>Schneider</t>
  </si>
  <si>
    <t>Annie.schneider22lat@gmail.com</t>
  </si>
  <si>
    <t>Bailey Townsend</t>
  </si>
  <si>
    <t>Holly</t>
  </si>
  <si>
    <t>Townsend</t>
  </si>
  <si>
    <t>htownsend.scoutandcellar@yahoo.com</t>
  </si>
  <si>
    <t>Callie Engemoen</t>
  </si>
  <si>
    <t>Tracy</t>
  </si>
  <si>
    <t>Engemoen</t>
  </si>
  <si>
    <t>tracy.engemoen@gmail.com</t>
  </si>
  <si>
    <t>Lyla Engemoen</t>
  </si>
  <si>
    <t>Avery Ish</t>
  </si>
  <si>
    <t>Amanda</t>
  </si>
  <si>
    <t>Ish</t>
  </si>
  <si>
    <t>amandaishdesigns@gmail.com</t>
  </si>
  <si>
    <t>Reese George</t>
  </si>
  <si>
    <t>Lisa</t>
  </si>
  <si>
    <t>George</t>
  </si>
  <si>
    <t>lisageorgepllc@gmail.com</t>
  </si>
  <si>
    <t>Kaylee Kaloustian</t>
  </si>
  <si>
    <t>Kaloustian</t>
  </si>
  <si>
    <t>mbkaloustian@yahoo.com</t>
  </si>
  <si>
    <t xml:space="preserve">Lacey Westphal </t>
  </si>
  <si>
    <t>Amber</t>
  </si>
  <si>
    <t>Westphal</t>
  </si>
  <si>
    <t>amberreneewestphal@gmail.com</t>
  </si>
  <si>
    <t>Ella Westphal</t>
  </si>
  <si>
    <t>Olivia Westphal</t>
  </si>
  <si>
    <t>06/02/2015</t>
  </si>
  <si>
    <t xml:space="preserve">Both </t>
  </si>
  <si>
    <t>Sara Sharma</t>
  </si>
  <si>
    <t>Ritu</t>
  </si>
  <si>
    <t>Sharma</t>
  </si>
  <si>
    <t>Rksaustin@gmail.com</t>
  </si>
  <si>
    <t>Harlow Walker</t>
  </si>
  <si>
    <t>Brooke</t>
  </si>
  <si>
    <t>Walker</t>
  </si>
  <si>
    <t>br1089@gmail.com</t>
  </si>
  <si>
    <t>Leah Talley</t>
  </si>
  <si>
    <t>Erika</t>
  </si>
  <si>
    <t>Talley</t>
  </si>
  <si>
    <t>erikaktalley@gmail.com</t>
  </si>
  <si>
    <t>Ella Carson</t>
  </si>
  <si>
    <t>Kellie</t>
  </si>
  <si>
    <t>Carson</t>
  </si>
  <si>
    <t>kellieanncarson@gmail.com</t>
  </si>
  <si>
    <t xml:space="preserve">Avery Carson </t>
  </si>
  <si>
    <t>Logan Hernandez</t>
  </si>
  <si>
    <t>Veronica</t>
  </si>
  <si>
    <t>Hernandez</t>
  </si>
  <si>
    <t>hernandez.veronica.m@gmail.com</t>
  </si>
  <si>
    <t>Quinn Grant</t>
  </si>
  <si>
    <t>Danielle</t>
  </si>
  <si>
    <t>Grant</t>
  </si>
  <si>
    <t>dgrantmd@gmail.com</t>
  </si>
  <si>
    <t>Evyn Henry</t>
  </si>
  <si>
    <t>Cari</t>
  </si>
  <si>
    <t>Henry</t>
  </si>
  <si>
    <t>cariwhenry@gmail.com</t>
  </si>
  <si>
    <t>Bridget Rutley-Kreis</t>
  </si>
  <si>
    <t>Cheryl</t>
  </si>
  <si>
    <t>Rutley-Kreis</t>
  </si>
  <si>
    <t>rutleygirl@yahoo.com</t>
  </si>
  <si>
    <t>Ava Gorman</t>
  </si>
  <si>
    <t>Jenn</t>
  </si>
  <si>
    <t>Gorman</t>
  </si>
  <si>
    <t>avajava13@icloud.com</t>
  </si>
  <si>
    <t>Stella Aseron</t>
  </si>
  <si>
    <t>Aseron</t>
  </si>
  <si>
    <t>Lauren.Murdock@gmail.com</t>
  </si>
  <si>
    <t>Tessa Palmer</t>
  </si>
  <si>
    <t>Palmer</t>
  </si>
  <si>
    <t>spalmer2025@gmail.com</t>
  </si>
  <si>
    <t>Vera Reichelt</t>
  </si>
  <si>
    <t>Lydia</t>
  </si>
  <si>
    <t>Reichelt</t>
  </si>
  <si>
    <t>vera.annelise.reichelt@gmail.com</t>
  </si>
  <si>
    <t>Stella Fearday</t>
  </si>
  <si>
    <t>Kristin</t>
  </si>
  <si>
    <t>Fearday</t>
  </si>
  <si>
    <t>kfearday@gmail.com</t>
  </si>
  <si>
    <t>Eloise Adrian</t>
  </si>
  <si>
    <t>Marian</t>
  </si>
  <si>
    <t>Adrian</t>
  </si>
  <si>
    <t>marianradrian@gmail.com</t>
  </si>
  <si>
    <t>Sydney Bladow</t>
  </si>
  <si>
    <t>Callie</t>
  </si>
  <si>
    <t>Bladow</t>
  </si>
  <si>
    <t>cpierce8@gmail.com</t>
  </si>
  <si>
    <t>Willa Rivers</t>
  </si>
  <si>
    <t>Christie</t>
  </si>
  <si>
    <t>Rivers</t>
  </si>
  <si>
    <t>griffin.c3@gmail.com</t>
  </si>
  <si>
    <t>Madison Greenberg</t>
  </si>
  <si>
    <t>Tiffany</t>
  </si>
  <si>
    <t>Greenberg</t>
  </si>
  <si>
    <t>tiff.greenberg@gmail.com</t>
  </si>
  <si>
    <t>Allie Polacek</t>
  </si>
  <si>
    <t>Molly</t>
  </si>
  <si>
    <t>Polacek</t>
  </si>
  <si>
    <t>mollypolacek@gmail.com</t>
  </si>
  <si>
    <t>Iris Browne</t>
  </si>
  <si>
    <t>Monica</t>
  </si>
  <si>
    <t>Estrada-Browne</t>
  </si>
  <si>
    <t>nycmonica@yahoo.com</t>
  </si>
  <si>
    <t>Blake Emory</t>
  </si>
  <si>
    <t>Angela</t>
  </si>
  <si>
    <t>Emory</t>
  </si>
  <si>
    <t>angela@wearmagenta.com</t>
  </si>
  <si>
    <t>Luna Pearl Parkman</t>
  </si>
  <si>
    <t>Nosbisch</t>
  </si>
  <si>
    <t>blumebyamber@yahoo.com</t>
  </si>
  <si>
    <t>Brookln Prian</t>
  </si>
  <si>
    <t>Prian</t>
  </si>
  <si>
    <t>laurenprian@yahoo.com</t>
  </si>
  <si>
    <t>Skyler Edmondson</t>
  </si>
  <si>
    <t>Tara</t>
  </si>
  <si>
    <t>Edmondson</t>
  </si>
  <si>
    <t>Taraedmondson@att.net</t>
  </si>
  <si>
    <t>Emma NELAND</t>
  </si>
  <si>
    <t>Beggs</t>
  </si>
  <si>
    <t>Neland</t>
  </si>
  <si>
    <t>beggsbevan@hotmail.com</t>
  </si>
  <si>
    <t>Kassie Wissen</t>
  </si>
  <si>
    <t>Wissen</t>
  </si>
  <si>
    <t>kimandcollin@yahoo.com</t>
  </si>
  <si>
    <t>Stella Shenk</t>
  </si>
  <si>
    <t>Viviane</t>
  </si>
  <si>
    <t>Shenk</t>
  </si>
  <si>
    <t>vivjardim@gmail.com</t>
  </si>
  <si>
    <t>Lillian Anderson</t>
  </si>
  <si>
    <t>Anderson</t>
  </si>
  <si>
    <t>kshanice@msn.com</t>
  </si>
  <si>
    <t>Olivia Vo</t>
  </si>
  <si>
    <t>Hoa</t>
  </si>
  <si>
    <t>Vo</t>
  </si>
  <si>
    <t>hoalevo@yahoo.com</t>
  </si>
  <si>
    <t>Monroe Washmon</t>
  </si>
  <si>
    <t>Washmon</t>
  </si>
  <si>
    <t>ashleywashmon@yahoo.com</t>
  </si>
  <si>
    <t>No Waiver on File</t>
  </si>
  <si>
    <t>Sofia Briscoe</t>
  </si>
  <si>
    <t xml:space="preserve">Lisa </t>
  </si>
  <si>
    <t>Briscoe</t>
  </si>
  <si>
    <t>mrslisabriscoe@yahoo.com</t>
  </si>
  <si>
    <t>Harper Briscoe</t>
  </si>
  <si>
    <t>Alana Scarlett King</t>
  </si>
  <si>
    <t>Chloe</t>
  </si>
  <si>
    <t>King</t>
  </si>
  <si>
    <t>dr.chloe.king@gmail.com</t>
  </si>
  <si>
    <t>Stella Taylor</t>
  </si>
  <si>
    <t>Heidi</t>
  </si>
  <si>
    <t>Taylor</t>
  </si>
  <si>
    <t>hjmox5@gmail.com</t>
  </si>
  <si>
    <t>Jacquelyn Mottola</t>
  </si>
  <si>
    <t>Bonnie</t>
  </si>
  <si>
    <t>Mottola</t>
  </si>
  <si>
    <t>bonniepmottola@yahoo.com</t>
  </si>
  <si>
    <t>Charlotte Rich</t>
  </si>
  <si>
    <t>Christine</t>
  </si>
  <si>
    <t>Rich</t>
  </si>
  <si>
    <t>cmrich21@gmail.com</t>
  </si>
  <si>
    <t>Georgia Motley</t>
  </si>
  <si>
    <t xml:space="preserve">Lindsay </t>
  </si>
  <si>
    <t>Motley</t>
  </si>
  <si>
    <t>motley.lindsay1@gmail.com</t>
  </si>
  <si>
    <t>Ronni Weiss</t>
  </si>
  <si>
    <t>Adva</t>
  </si>
  <si>
    <t>Weiss</t>
  </si>
  <si>
    <t>Advaweiss@gmail.com</t>
  </si>
  <si>
    <t>Anastasia Supinski</t>
  </si>
  <si>
    <t>Supinski</t>
  </si>
  <si>
    <t>julesberend@yahoo.com</t>
  </si>
  <si>
    <t>Ava Tomasik</t>
  </si>
  <si>
    <t>Tomasik</t>
  </si>
  <si>
    <t>letomasik@gmail.com</t>
  </si>
  <si>
    <t>Callie Smith</t>
  </si>
  <si>
    <t>Jeni</t>
  </si>
  <si>
    <t xml:space="preserve">smith.jenismith@gmail.com </t>
  </si>
  <si>
    <t>Rachel Chelstrom</t>
  </si>
  <si>
    <t>Farrah</t>
  </si>
  <si>
    <t>Chelstrom</t>
  </si>
  <si>
    <t>farrahchelstrom@gmail.com</t>
  </si>
  <si>
    <t>12/02/10</t>
  </si>
  <si>
    <t>Gracie Miller</t>
  </si>
  <si>
    <t>Debbie</t>
  </si>
  <si>
    <t xml:space="preserve">Miller </t>
  </si>
  <si>
    <t>debbie94@yahoo.com</t>
  </si>
  <si>
    <t>05/17/2011</t>
  </si>
  <si>
    <t>Mia Fin</t>
  </si>
  <si>
    <t>Brianna</t>
  </si>
  <si>
    <t>Fin</t>
  </si>
  <si>
    <t>briana.fin@gmail.com</t>
  </si>
  <si>
    <t>Isabel Jones</t>
  </si>
  <si>
    <t>Josh</t>
  </si>
  <si>
    <t>Jones</t>
  </si>
  <si>
    <t>jobbj@hotmail.com</t>
  </si>
  <si>
    <t>Adelyn Jones</t>
  </si>
  <si>
    <t>Avery Adams</t>
  </si>
  <si>
    <t xml:space="preserve">Megan </t>
  </si>
  <si>
    <t>Adams</t>
  </si>
  <si>
    <t>nagemsmada23@gmail.com</t>
  </si>
  <si>
    <t>Lydia Rogers</t>
  </si>
  <si>
    <t>Rogers</t>
  </si>
  <si>
    <t>lisamtrogers@gmail.com</t>
  </si>
  <si>
    <t>06/01/2016</t>
  </si>
  <si>
    <t>Carolina Rogers</t>
  </si>
  <si>
    <t xml:space="preserve">Rogers </t>
  </si>
  <si>
    <t>09/20/2016</t>
  </si>
  <si>
    <t>Isabel martinez</t>
  </si>
  <si>
    <t xml:space="preserve">Amy </t>
  </si>
  <si>
    <t>Martinez</t>
  </si>
  <si>
    <t>amymartinez81@me.com</t>
  </si>
  <si>
    <t>March 25, 2013</t>
  </si>
  <si>
    <t xml:space="preserve">Mia Walsh </t>
  </si>
  <si>
    <t>Jessica</t>
  </si>
  <si>
    <t>Jumel</t>
  </si>
  <si>
    <t>jessicajumel@gmail.com</t>
  </si>
  <si>
    <t>6/25/2014</t>
  </si>
  <si>
    <t>Allison Winburn</t>
  </si>
  <si>
    <t xml:space="preserve">Brooke </t>
  </si>
  <si>
    <t>Winburn</t>
  </si>
  <si>
    <t>bwinburn07@gmail.com</t>
  </si>
  <si>
    <t>09/28/2008</t>
  </si>
  <si>
    <t xml:space="preserve">Mia Tubbs </t>
  </si>
  <si>
    <t xml:space="preserve">Britanny  </t>
  </si>
  <si>
    <t>Tubbs</t>
  </si>
  <si>
    <t>britannyjade@gmail.com</t>
  </si>
  <si>
    <t>10/4/13</t>
  </si>
  <si>
    <t>Madrienne Bowman</t>
  </si>
  <si>
    <t xml:space="preserve">Heather </t>
  </si>
  <si>
    <t xml:space="preserve">Pinkerton </t>
  </si>
  <si>
    <t>hlpinkerton@gmail.com</t>
  </si>
  <si>
    <t>02/13/11</t>
  </si>
  <si>
    <t xml:space="preserve">Mika Perrard </t>
  </si>
  <si>
    <t xml:space="preserve">Ai </t>
  </si>
  <si>
    <t>Perrard</t>
  </si>
  <si>
    <t>amitome@gmail.com</t>
  </si>
  <si>
    <t>10/10/14</t>
  </si>
  <si>
    <t xml:space="preserve">Mikaella McKeel </t>
  </si>
  <si>
    <t xml:space="preserve">Mallory </t>
  </si>
  <si>
    <t xml:space="preserve">McKeel </t>
  </si>
  <si>
    <t>mckeel02@outlook.com</t>
  </si>
  <si>
    <t>08/10/2017</t>
  </si>
  <si>
    <t>Harper Hotze</t>
  </si>
  <si>
    <t xml:space="preserve">Laura and Patrick  </t>
  </si>
  <si>
    <t>Hotze</t>
  </si>
  <si>
    <t>laurahotze@gmail.com</t>
  </si>
  <si>
    <t>9/29/2010</t>
  </si>
  <si>
    <t>Tessa Baxter</t>
  </si>
  <si>
    <t xml:space="preserve">Courtney </t>
  </si>
  <si>
    <t>Baxter</t>
  </si>
  <si>
    <t>courtneybaxter@austin.rr.com</t>
  </si>
  <si>
    <t>09/25/2008</t>
  </si>
  <si>
    <t>Reese Jay</t>
  </si>
  <si>
    <t xml:space="preserve">Nichole </t>
  </si>
  <si>
    <t xml:space="preserve">Jay </t>
  </si>
  <si>
    <t>nicholejay88@gmail.com</t>
  </si>
  <si>
    <t>2/21/2019</t>
  </si>
  <si>
    <t>Rowan Jay</t>
  </si>
  <si>
    <t>04/05/2021</t>
  </si>
  <si>
    <t xml:space="preserve">Maya Salinas </t>
  </si>
  <si>
    <t xml:space="preserve">Rene and Mike </t>
  </si>
  <si>
    <t xml:space="preserve">Salinas </t>
  </si>
  <si>
    <t>renesali4@yahoo.com</t>
  </si>
  <si>
    <t>10/08/07</t>
  </si>
  <si>
    <t>Mia Voss</t>
  </si>
  <si>
    <t>April</t>
  </si>
  <si>
    <t>Voss</t>
  </si>
  <si>
    <t>taprilvoss@gmail.com</t>
  </si>
  <si>
    <t>12/31/2013</t>
  </si>
  <si>
    <t>Kelly Colligan</t>
  </si>
  <si>
    <t>Colligan</t>
  </si>
  <si>
    <t>julie.colligan@gmail.com</t>
  </si>
  <si>
    <t>08-06-2010</t>
  </si>
  <si>
    <t>Teagan Colligan</t>
  </si>
  <si>
    <t>04-10-2017</t>
  </si>
  <si>
    <t>Natalie Joyce</t>
  </si>
  <si>
    <t xml:space="preserve">Sabrina </t>
  </si>
  <si>
    <t>Joyce</t>
  </si>
  <si>
    <t>sabrinaw@gmail.com</t>
  </si>
  <si>
    <t>02/17/2013</t>
  </si>
  <si>
    <t>Georgia Sheppard</t>
  </si>
  <si>
    <t xml:space="preserve">Meredith </t>
  </si>
  <si>
    <t>Sheppard</t>
  </si>
  <si>
    <t>meredith.sheppard115@gmail.com</t>
  </si>
  <si>
    <t>11/11/2015</t>
  </si>
  <si>
    <t>Anahi Lopez</t>
  </si>
  <si>
    <t xml:space="preserve">Pati </t>
  </si>
  <si>
    <t>Lopez</t>
  </si>
  <si>
    <t>patihernandez7@gmail.com</t>
  </si>
  <si>
    <t>12/09/2011</t>
  </si>
  <si>
    <t>Milani Lopez</t>
  </si>
  <si>
    <t>1/24/2017</t>
  </si>
  <si>
    <t xml:space="preserve">Mia Powell </t>
  </si>
  <si>
    <t xml:space="preserve">Kaplan </t>
  </si>
  <si>
    <t>lisaakaplan@hotmail.com</t>
  </si>
  <si>
    <t>10/29/2011</t>
  </si>
  <si>
    <t>Taylor Stallard</t>
  </si>
  <si>
    <t xml:space="preserve">Tera </t>
  </si>
  <si>
    <t>Stallard</t>
  </si>
  <si>
    <t>tera.stallard@gmail.com</t>
  </si>
  <si>
    <t>08/11/2012</t>
  </si>
  <si>
    <t>Danna Flores</t>
  </si>
  <si>
    <t xml:space="preserve">Lucy vaquera and Raúl  </t>
  </si>
  <si>
    <t>Flores</t>
  </si>
  <si>
    <t>Lucyvaquera@hotmail.com</t>
  </si>
  <si>
    <t>Jan 27, 2009</t>
  </si>
  <si>
    <t>Layla Veras</t>
  </si>
  <si>
    <t xml:space="preserve">Leandra </t>
  </si>
  <si>
    <t>Veras</t>
  </si>
  <si>
    <t>Leandra@direct-surfaces.com</t>
  </si>
  <si>
    <t>05/19/2013</t>
  </si>
  <si>
    <t>Baya Bowenkamp</t>
  </si>
  <si>
    <t>Cortney</t>
  </si>
  <si>
    <t>Bowencamp</t>
  </si>
  <si>
    <t>cortneybowenkamp@gmail.com</t>
  </si>
  <si>
    <t>Makenzie Thomas</t>
  </si>
  <si>
    <t>Paul</t>
  </si>
  <si>
    <t>Thomas</t>
  </si>
  <si>
    <t>thomassgm@gmail.com</t>
  </si>
  <si>
    <t>4-20-2009</t>
  </si>
  <si>
    <t>Maddie Evans</t>
  </si>
  <si>
    <t xml:space="preserve">Evans </t>
  </si>
  <si>
    <t>stephevans101@gmail.com</t>
  </si>
  <si>
    <t>Elaina Putonti</t>
  </si>
  <si>
    <t>Putonti</t>
  </si>
  <si>
    <t>jessica.putonti@gmail.com</t>
  </si>
  <si>
    <t>Laney Peveto</t>
  </si>
  <si>
    <t>Peveto</t>
  </si>
  <si>
    <t>courtneyruffer@hotmail.com</t>
  </si>
  <si>
    <t>May 2, 2017</t>
  </si>
  <si>
    <t xml:space="preserve">Private </t>
  </si>
  <si>
    <t>Aydin Bill</t>
  </si>
  <si>
    <t>Sanaz</t>
  </si>
  <si>
    <t>Bill</t>
  </si>
  <si>
    <t>sanazk2000@gmail.com</t>
  </si>
  <si>
    <t>March 28, 2016</t>
  </si>
  <si>
    <t>Ellie Jenkins</t>
  </si>
  <si>
    <t xml:space="preserve">Sara </t>
  </si>
  <si>
    <t>Jenkins</t>
  </si>
  <si>
    <t>Saradunnejenkins@gmail.com</t>
  </si>
  <si>
    <t>10/17/2019</t>
  </si>
  <si>
    <t>Emily Jackson</t>
  </si>
  <si>
    <t>Jackson</t>
  </si>
  <si>
    <t>Abriella Cantu</t>
  </si>
  <si>
    <t>Cantu</t>
  </si>
  <si>
    <t>jessicaivette46@gmail.com</t>
  </si>
  <si>
    <t>11/08/2013</t>
  </si>
  <si>
    <t>Katie Johnson</t>
  </si>
  <si>
    <t>Jacquelyn</t>
  </si>
  <si>
    <t xml:space="preserve"> Johnson</t>
  </si>
  <si>
    <t>jacquelyn.s.johnson@gmail.com</t>
  </si>
  <si>
    <t>10-25-13</t>
  </si>
  <si>
    <t>Christine Kanne</t>
  </si>
  <si>
    <t>Kanne</t>
  </si>
  <si>
    <t>laurenbkanne@gmail.com</t>
  </si>
  <si>
    <t>10-15-2014</t>
  </si>
  <si>
    <t>Alexis Metzbower</t>
  </si>
  <si>
    <t>Aline</t>
  </si>
  <si>
    <t>Metzbower</t>
  </si>
  <si>
    <t>alinegh8@yahoo.com</t>
  </si>
  <si>
    <t>Ella Yarotsky</t>
  </si>
  <si>
    <t xml:space="preserve">Elizabeth </t>
  </si>
  <si>
    <t>Yarotsky</t>
  </si>
  <si>
    <t>eyarotsky@gmail.com</t>
  </si>
  <si>
    <t>Sienna Gerone</t>
  </si>
  <si>
    <t xml:space="preserve">Noel </t>
  </si>
  <si>
    <t>Gerone</t>
  </si>
  <si>
    <t>noel.gerone@yahoo.com</t>
  </si>
  <si>
    <t>Emma O’Donnell</t>
  </si>
  <si>
    <t>Audrey</t>
  </si>
  <si>
    <t>O'Donnell</t>
  </si>
  <si>
    <t>audreyag7@hotmail.com</t>
  </si>
  <si>
    <t>Isla Kapono</t>
  </si>
  <si>
    <t>Jason</t>
  </si>
  <si>
    <t>Kapono</t>
  </si>
  <si>
    <t>kaponoj24@yahoo.com</t>
  </si>
  <si>
    <t>Campbell Kapono</t>
  </si>
  <si>
    <t>Sophie Welch</t>
  </si>
  <si>
    <t>Candice</t>
  </si>
  <si>
    <t>Welch</t>
  </si>
  <si>
    <t>candinevans@yahoo.com</t>
  </si>
  <si>
    <t>Peyton Krienke</t>
  </si>
  <si>
    <t>Joy</t>
  </si>
  <si>
    <t>Krienke</t>
  </si>
  <si>
    <t>joykrienke77@gmail.com</t>
  </si>
  <si>
    <t>Eliana Luke</t>
  </si>
  <si>
    <t>Inna</t>
  </si>
  <si>
    <t>Koval</t>
  </si>
  <si>
    <t>nnakoval1220@gmail.com</t>
  </si>
  <si>
    <t>Elyana Terry</t>
  </si>
  <si>
    <t>Melissa</t>
  </si>
  <si>
    <t>Terry</t>
  </si>
  <si>
    <t>Isabella Schaefer</t>
  </si>
  <si>
    <t>Jana</t>
  </si>
  <si>
    <t>Schaefer</t>
  </si>
  <si>
    <t>jana.schaefer23@gmail.com</t>
  </si>
  <si>
    <t>Minis</t>
  </si>
  <si>
    <t>Juniors</t>
  </si>
  <si>
    <t>int minis</t>
  </si>
  <si>
    <t>Preps</t>
  </si>
  <si>
    <t>Junior age</t>
  </si>
  <si>
    <t>premiere/intermediate</t>
  </si>
  <si>
    <t>Teens</t>
  </si>
  <si>
    <t>intermediate</t>
  </si>
  <si>
    <t>Seniors</t>
  </si>
  <si>
    <t>Alexa</t>
  </si>
  <si>
    <t>isla</t>
  </si>
  <si>
    <t>Laney Pevoto</t>
  </si>
  <si>
    <t>Isla</t>
  </si>
  <si>
    <t>Katie Johnson- watch video</t>
  </si>
  <si>
    <t>Abby Ogilby</t>
  </si>
  <si>
    <t>For Sures</t>
  </si>
  <si>
    <t>`13</t>
  </si>
  <si>
    <t xml:space="preserve">Student Names </t>
  </si>
  <si>
    <t xml:space="preserve">Attendance </t>
  </si>
  <si>
    <t>Unpaid</t>
  </si>
  <si>
    <t xml:space="preserve">Parent Name </t>
  </si>
  <si>
    <t xml:space="preserve">Marik </t>
  </si>
  <si>
    <t>Hazel</t>
  </si>
  <si>
    <t>Everly</t>
  </si>
  <si>
    <t xml:space="preserve">Kinley </t>
  </si>
  <si>
    <t>Remi</t>
  </si>
  <si>
    <t>Jacquelyn Mottolla</t>
  </si>
  <si>
    <t>Mila</t>
  </si>
  <si>
    <t>Mia Powell</t>
  </si>
  <si>
    <t>Mia Tubbs</t>
  </si>
  <si>
    <t>Brooke Bogan</t>
  </si>
  <si>
    <t>Maya Salinas</t>
  </si>
  <si>
    <t>Avery H</t>
  </si>
  <si>
    <t>Mikella M</t>
  </si>
  <si>
    <t>Number</t>
  </si>
  <si>
    <t xml:space="preserve">Waiver? </t>
  </si>
  <si>
    <t xml:space="preserve">Checked in?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</si>
  <si>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</si>
  <si>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</si>
  <si>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</si>
  <si>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</si>
  <si>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</si>
  <si>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</si>
  <si>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</si>
  <si>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</si>
  <si>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</si>
  <si>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</si>
  <si>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</si>
  <si>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</si>
  <si>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</si>
  <si>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</si>
  <si>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</si>
  <si>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</si>
  <si>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</si>
  <si>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</si>
  <si>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</si>
  <si>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</si>
  <si>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</si>
  <si>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</si>
  <si>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</si>
  <si>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</si>
  <si>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</si>
  <si>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</si>
  <si>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</si>
  <si>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</si>
  <si>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</si>
  <si>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</si>
  <si>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</si>
  <si>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</si>
  <si>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</si>
  <si>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</si>
  <si>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</si>
  <si>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</si>
  <si>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</si>
  <si>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</si>
  <si>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</si>
  <si>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</si>
  <si>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</si>
  <si>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</si>
  <si>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</si>
  <si>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</si>
  <si>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</si>
  <si>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</si>
  <si>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</si>
  <si>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</si>
  <si>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</si>
  <si>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</si>
  <si>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</si>
  <si>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</si>
  <si>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</si>
  <si>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</si>
  <si>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</si>
  <si>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</si>
  <si>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Bowenkamp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</si>
  <si>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</si>
  <si>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</si>
  <si>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</si>
  <si>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</si>
  <si>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</si>
  <si>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</si>
  <si>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</si>
  <si>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</si>
  <si>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</si>
  <si>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</si>
  <si>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</si>
  <si>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</si>
  <si>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</si>
  <si>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</si>
  <si>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</si>
  <si>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</si>
  <si>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</si>
  <si>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</si>
  <si>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</si>
  <si>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</si>
  <si>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</si>
  <si>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</si>
  <si>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</si>
  <si>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</si>
  <si>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</si>
  <si>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</si>
  <si>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</si>
  <si>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Vaquera</t>
  </si>
  <si>
    <t>084</t>
  </si>
  <si>
    <t>085</t>
  </si>
  <si>
    <t>086</t>
  </si>
  <si>
    <t>087</t>
  </si>
  <si>
    <t>088</t>
  </si>
  <si>
    <t>089</t>
  </si>
  <si>
    <t>090</t>
  </si>
  <si>
    <t>091</t>
  </si>
  <si>
    <t xml:space="preserve">Jacquelyn </t>
  </si>
  <si>
    <t>Johnson</t>
  </si>
  <si>
    <t>092</t>
  </si>
  <si>
    <t xml:space="preserve">Abriella Cantu </t>
  </si>
  <si>
    <t xml:space="preserve">Jessica </t>
  </si>
  <si>
    <t>093</t>
  </si>
  <si>
    <t xml:space="preserve">Abigail Ogilby </t>
  </si>
  <si>
    <t xml:space="preserve">Kristine </t>
  </si>
  <si>
    <t>11/20/2009</t>
  </si>
  <si>
    <t>094</t>
  </si>
  <si>
    <t xml:space="preserve"> Kanne</t>
  </si>
  <si>
    <t>095</t>
  </si>
  <si>
    <t>Monday</t>
  </si>
  <si>
    <t xml:space="preserve">Tuesday </t>
  </si>
  <si>
    <t>Wednesday</t>
  </si>
  <si>
    <t>Thursday</t>
  </si>
  <si>
    <t>Friday</t>
  </si>
  <si>
    <t xml:space="preserve">One class today can't do both. </t>
  </si>
  <si>
    <t>Alana King</t>
  </si>
  <si>
    <t xml:space="preserve">Stomach hurt on Monday - get her money back for today </t>
  </si>
  <si>
    <t>Ana Supinski</t>
  </si>
  <si>
    <t xml:space="preserve">Cameron Childs </t>
  </si>
  <si>
    <t>Only showing up for Ryann</t>
  </si>
  <si>
    <t xml:space="preserve">LARKIN MACK </t>
  </si>
  <si>
    <t>Paid?</t>
  </si>
  <si>
    <t xml:space="preserve">HAZEL VINCENT </t>
  </si>
  <si>
    <t>Owes us for Friday</t>
  </si>
  <si>
    <t xml:space="preserve">Harper Hotze </t>
  </si>
  <si>
    <t xml:space="preserve">Laura </t>
  </si>
  <si>
    <t xml:space="preserve">Only showing up for Ryann </t>
  </si>
  <si>
    <t>Resse Hendrix</t>
  </si>
  <si>
    <t xml:space="preserve">Kendra </t>
  </si>
  <si>
    <t xml:space="preserve">Sofia Northcutt </t>
  </si>
  <si>
    <t xml:space="preserve">Paid? </t>
  </si>
  <si>
    <t>Lilly Anderson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</si>
</sst>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M/d/yyyy"/>
    <numFmt numFmtId="165" formatCode="0.0"/>
    <numFmt numFmtId="166" formatCode="_(&quot;$&quot;* #,##0.00_);_(&quot;$&quot;* \(#,##0.00\);_(&quot;$&quot;* &quot;-&quot;??_);_(@_)"/>
    <numFmt numFmtId="167" formatCode="mm/dd/yyyy"/>
    <numFmt numFmtId="168" formatCode="m/d/yy"/>
    <numFmt numFmtId="169" formatCode="m/d/yyyy"/>
    <numFmt numFmtId="170" formatCode="m-d-yyyy"/>
    <numFmt numFmtId="171" formatCode="mm-dd-yyyy"/>
    <numFmt numFmtId="172" formatCode="mm/dd/yy"/>
    <numFmt numFmtId="173" formatCode="m-d-yy"/>
    <numFmt numFmtId="174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222222"/>
      <name val="Arial"/>
    </font>
    <font>
      <color rgb="FF434343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284E3F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right" readingOrder="0" shrinkToFit="0" vertical="center" wrapText="0"/>
    </xf>
    <xf borderId="3" fillId="2" fontId="1" numFmtId="49" xfId="0" applyAlignment="1" applyBorder="1" applyFill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6" fillId="0" fontId="4" numFmtId="164" xfId="0" applyAlignment="1" applyBorder="1" applyFont="1" applyNumberFormat="1">
      <alignment shrinkToFit="0" vertical="bottom" wrapText="0"/>
    </xf>
    <xf borderId="6" fillId="0" fontId="3" numFmtId="164" xfId="0" applyAlignment="1" applyBorder="1" applyFont="1" applyNumberFormat="1">
      <alignment readingOrder="0" shrinkToFit="0" vertical="center" wrapText="0"/>
    </xf>
    <xf borderId="6" fillId="0" fontId="3" numFmtId="165" xfId="0" applyAlignment="1" applyBorder="1" applyFont="1" applyNumberFormat="1">
      <alignment shrinkToFit="0" vertical="center" wrapText="0"/>
    </xf>
    <xf borderId="6" fillId="0" fontId="3" numFmtId="49" xfId="0" applyAlignment="1" applyBorder="1" applyFont="1" applyNumberFormat="1">
      <alignment readingOrder="0" shrinkToFit="0" vertical="center" wrapText="0"/>
    </xf>
    <xf borderId="6" fillId="0" fontId="3" numFmtId="166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shrinkToFit="0" vertical="bottom" wrapText="0"/>
    </xf>
    <xf borderId="8" fillId="0" fontId="3" numFmtId="167" xfId="0" applyAlignment="1" applyBorder="1" applyFont="1" applyNumberFormat="1">
      <alignment readingOrder="0" shrinkToFit="0" vertical="center" wrapText="0"/>
    </xf>
    <xf borderId="8" fillId="0" fontId="3" numFmtId="165" xfId="0" applyAlignment="1" applyBorder="1" applyFont="1" applyNumberFormat="1">
      <alignment shrinkToFit="0" vertical="center" wrapText="0"/>
    </xf>
    <xf borderId="6" fillId="0" fontId="4" numFmtId="0" xfId="0" applyAlignment="1" applyBorder="1" applyFont="1">
      <alignment shrinkToFit="0" vertical="bottom" wrapText="0"/>
    </xf>
    <xf borderId="6" fillId="0" fontId="3" numFmtId="168" xfId="0" applyAlignment="1" applyBorder="1" applyFont="1" applyNumberFormat="1">
      <alignment readingOrder="0" shrinkToFit="0" vertical="center" wrapText="0"/>
    </xf>
    <xf borderId="6" fillId="0" fontId="3" numFmtId="166" xfId="0" applyAlignment="1" applyBorder="1" applyFont="1" applyNumberForma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8" fillId="0" fontId="3" numFmtId="168" xfId="0" applyAlignment="1" applyBorder="1" applyFont="1" applyNumberFormat="1">
      <alignment readingOrder="0" shrinkToFit="0" vertical="center" wrapText="0"/>
    </xf>
    <xf borderId="8" fillId="0" fontId="3" numFmtId="166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6" fillId="0" fontId="3" numFmtId="167" xfId="0" applyAlignment="1" applyBorder="1" applyFont="1" applyNumberFormat="1">
      <alignment readingOrder="0" shrinkToFit="0" vertical="center" wrapText="0"/>
    </xf>
    <xf borderId="8" fillId="0" fontId="3" numFmtId="49" xfId="0" applyAlignment="1" applyBorder="1" applyFont="1" applyNumberFormat="1">
      <alignment readingOrder="0" shrinkToFit="0" vertical="center" wrapText="0"/>
    </xf>
    <xf borderId="6" fillId="0" fontId="3" numFmtId="169" xfId="0" applyAlignment="1" applyBorder="1" applyFont="1" applyNumberFormat="1">
      <alignment readingOrder="0" shrinkToFit="0" vertical="center" wrapText="0"/>
    </xf>
    <xf borderId="8" fillId="0" fontId="3" numFmtId="169" xfId="0" applyAlignment="1" applyBorder="1" applyFont="1" applyNumberFormat="1">
      <alignment readingOrder="0" shrinkToFit="0" vertical="center" wrapText="0"/>
    </xf>
    <xf borderId="6" fillId="0" fontId="3" numFmtId="170" xfId="0" applyAlignment="1" applyBorder="1" applyFont="1" applyNumberFormat="1">
      <alignment readingOrder="0" shrinkToFit="0" vertical="center" wrapText="0"/>
    </xf>
    <xf borderId="6" fillId="0" fontId="3" numFmtId="49" xfId="0" applyAlignment="1" applyBorder="1" applyFont="1" applyNumberFormat="1">
      <alignment shrinkToFit="0" vertical="center" wrapText="0"/>
    </xf>
    <xf borderId="8" fillId="0" fontId="3" numFmtId="170" xfId="0" applyAlignment="1" applyBorder="1" applyFont="1" applyNumberFormat="1">
      <alignment readingOrder="0" shrinkToFit="0" vertical="center" wrapText="0"/>
    </xf>
    <xf borderId="8" fillId="0" fontId="3" numFmtId="166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8" fillId="0" fontId="3" numFmtId="49" xfId="0" applyAlignment="1" applyBorder="1" applyFont="1" applyNumberFormat="1">
      <alignment shrinkToFit="0" vertical="center" wrapText="0"/>
    </xf>
    <xf borderId="9" fillId="3" fontId="3" numFmtId="0" xfId="0" applyAlignment="1" applyBorder="1" applyFill="1" applyFont="1">
      <alignment readingOrder="0" shrinkToFit="0" vertical="center" wrapText="0"/>
    </xf>
    <xf borderId="9" fillId="3" fontId="3" numFmtId="0" xfId="0" applyAlignment="1" applyBorder="1" applyFont="1">
      <alignment shrinkToFit="0" vertical="center" wrapText="0"/>
    </xf>
    <xf borderId="10" fillId="3" fontId="3" numFmtId="0" xfId="0" applyAlignment="1" applyBorder="1" applyFont="1">
      <alignment shrinkToFit="0" vertical="center" wrapText="0"/>
    </xf>
    <xf quotePrefix="1" borderId="8" fillId="0" fontId="3" numFmtId="0" xfId="0" applyAlignment="1" applyBorder="1" applyFont="1">
      <alignment horizontal="right" readingOrder="0" shrinkToFit="0" vertical="center" wrapText="0"/>
    </xf>
    <xf borderId="5" fillId="0" fontId="5" numFmtId="0" xfId="0" applyAlignment="1" applyBorder="1" applyFont="1">
      <alignment horizontal="left"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3" numFmtId="171" xfId="0" applyAlignment="1" applyBorder="1" applyFont="1" applyNumberFormat="1">
      <alignment readingOrder="0" shrinkToFit="0" vertical="center" wrapText="0"/>
    </xf>
    <xf borderId="8" fillId="0" fontId="3" numFmtId="172" xfId="0" applyAlignment="1" applyBorder="1" applyFont="1" applyNumberFormat="1">
      <alignment readingOrder="0" shrinkToFit="0" vertical="center" wrapText="0"/>
    </xf>
    <xf borderId="6" fillId="0" fontId="6" numFmtId="167" xfId="0" applyAlignment="1" applyBorder="1" applyFont="1" applyNumberFormat="1">
      <alignment readingOrder="0" shrinkToFit="0" vertical="center" wrapText="0"/>
    </xf>
    <xf borderId="8" fillId="0" fontId="3" numFmtId="173" xfId="0" applyAlignment="1" applyBorder="1" applyFont="1" applyNumberFormat="1">
      <alignment readingOrder="0" shrinkToFit="0" vertical="center" wrapText="0"/>
    </xf>
    <xf borderId="8" fillId="0" fontId="4" numFmtId="0" xfId="0" applyAlignment="1" applyBorder="1" applyFont="1">
      <alignment readingOrder="0" shrinkToFit="0" vertical="bottom" wrapText="0"/>
    </xf>
    <xf borderId="11" fillId="4" fontId="3" numFmtId="0" xfId="0" applyAlignment="1" applyBorder="1" applyFill="1" applyFont="1">
      <alignment readingOrder="0" shrinkToFit="0" vertical="center" wrapText="0"/>
    </xf>
    <xf borderId="11" fillId="4" fontId="3" numFmtId="0" xfId="0" applyAlignment="1" applyBorder="1" applyFont="1">
      <alignment shrinkToFit="0" vertical="center" wrapText="0"/>
    </xf>
    <xf borderId="12" fillId="4" fontId="3" numFmtId="0" xfId="0" applyAlignment="1" applyBorder="1" applyFont="1">
      <alignment shrinkToFit="0" vertical="center" wrapText="0"/>
    </xf>
    <xf borderId="13" fillId="4" fontId="3" numFmtId="0" xfId="0" applyAlignment="1" applyBorder="1" applyFont="1">
      <alignment readingOrder="0" shrinkToFit="0" vertical="center" wrapText="0"/>
    </xf>
    <xf borderId="11" fillId="4" fontId="4" numFmtId="0" xfId="0" applyAlignment="1" applyBorder="1" applyFont="1">
      <alignment readingOrder="0" shrinkToFit="0" vertical="bottom" wrapText="0"/>
    </xf>
    <xf borderId="11" fillId="4" fontId="3" numFmtId="169" xfId="0" applyAlignment="1" applyBorder="1" applyFont="1" applyNumberFormat="1">
      <alignment readingOrder="0" shrinkToFit="0" vertical="center" wrapText="0"/>
    </xf>
    <xf borderId="6" fillId="0" fontId="4" numFmtId="0" xfId="0" applyAlignment="1" applyBorder="1" applyFont="1">
      <alignment readingOrder="0" shrinkToFit="0" vertical="bottom" wrapText="0"/>
    </xf>
    <xf quotePrefix="1" borderId="6" fillId="0" fontId="3" numFmtId="0" xfId="0" applyAlignment="1" applyBorder="1" applyFont="1">
      <alignment horizontal="right" readingOrder="0" shrinkToFit="0" vertical="center" wrapText="0"/>
    </xf>
    <xf borderId="6" fillId="5" fontId="6" numFmtId="0" xfId="0" applyAlignment="1" applyBorder="1" applyFill="1" applyFont="1">
      <alignment readingOrder="0" shrinkToFit="0" vertical="center" wrapText="0"/>
    </xf>
    <xf borderId="6" fillId="5" fontId="4" numFmtId="0" xfId="0" applyAlignment="1" applyBorder="1" applyFont="1">
      <alignment readingOrder="0" shrinkToFit="0" vertical="center" wrapText="0"/>
    </xf>
    <xf borderId="6" fillId="5" fontId="6" numFmtId="0" xfId="0" applyAlignment="1" applyBorder="1" applyFont="1">
      <alignment shrinkToFit="0" vertical="center" wrapText="0"/>
    </xf>
    <xf borderId="6" fillId="5" fontId="6" numFmtId="168" xfId="0" applyAlignment="1" applyBorder="1" applyFont="1" applyNumberFormat="1">
      <alignment readingOrder="0" shrinkToFit="0" vertical="center" wrapText="0"/>
    </xf>
    <xf borderId="6" fillId="5" fontId="4" numFmtId="0" xfId="0" applyAlignment="1" applyBorder="1" applyFont="1">
      <alignment shrinkToFit="0" vertical="center" wrapText="0"/>
    </xf>
    <xf quotePrefix="1" borderId="6" fillId="5" fontId="6" numFmtId="0" xfId="0" applyAlignment="1" applyBorder="1" applyFont="1">
      <alignment horizontal="right" shrinkToFit="0" vertical="center" wrapText="0"/>
    </xf>
    <xf borderId="14" fillId="6" fontId="6" numFmtId="0" xfId="0" applyAlignment="1" applyBorder="1" applyFill="1" applyFont="1">
      <alignment shrinkToFit="0" vertical="center" wrapText="0"/>
    </xf>
    <xf borderId="14" fillId="6" fontId="6" numFmtId="0" xfId="0" applyAlignment="1" applyBorder="1" applyFont="1">
      <alignment readingOrder="0" shrinkToFit="0" vertical="center" wrapText="0"/>
    </xf>
    <xf borderId="14" fillId="6" fontId="4" numFmtId="0" xfId="0" applyAlignment="1" applyBorder="1" applyFont="1">
      <alignment readingOrder="0" shrinkToFit="0" vertical="center" wrapText="0"/>
    </xf>
    <xf borderId="14" fillId="6" fontId="4" numFmtId="0" xfId="0" applyAlignment="1" applyBorder="1" applyFont="1">
      <alignment shrinkToFit="0" vertical="center" wrapText="0"/>
    </xf>
    <xf quotePrefix="1" borderId="14" fillId="6" fontId="6" numFmtId="0" xfId="0" applyAlignment="1" applyBorder="1" applyFont="1">
      <alignment horizontal="right" shrinkToFit="0" vertical="center" wrapText="0"/>
    </xf>
    <xf borderId="7" fillId="6" fontId="6" numFmtId="0" xfId="0" applyAlignment="1" applyBorder="1" applyFont="1">
      <alignment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8" fillId="6" fontId="4" numFmtId="0" xfId="0" applyAlignment="1" applyBorder="1" applyFont="1">
      <alignment readingOrder="0" shrinkToFit="0" vertical="center" wrapText="0"/>
    </xf>
    <xf borderId="8" fillId="6" fontId="6" numFmtId="0" xfId="0" applyAlignment="1" applyBorder="1" applyFont="1">
      <alignment shrinkToFit="0" vertical="center" wrapText="0"/>
    </xf>
    <xf borderId="8" fillId="6" fontId="4" numFmtId="0" xfId="0" applyAlignment="1" applyBorder="1" applyFont="1">
      <alignment shrinkToFit="0" vertical="center" wrapText="0"/>
    </xf>
    <xf quotePrefix="1" borderId="8" fillId="6" fontId="6" numFmtId="0" xfId="0" applyAlignment="1" applyBorder="1" applyFont="1">
      <alignment horizontal="right" shrinkToFit="0" vertical="center" wrapText="0"/>
    </xf>
    <xf quotePrefix="1" borderId="8" fillId="0" fontId="3" numFmtId="0" xfId="0" applyAlignment="1" applyBorder="1" applyFont="1">
      <alignment horizontal="right" readingOrder="0" shrinkToFit="0" vertical="center" wrapText="0"/>
    </xf>
    <xf borderId="5" fillId="6" fontId="6" numFmtId="0" xfId="0" applyAlignment="1" applyBorder="1" applyFont="1">
      <alignment shrinkToFit="0" vertical="center" wrapText="0"/>
    </xf>
    <xf borderId="6" fillId="6" fontId="6" numFmtId="0" xfId="0" applyAlignment="1" applyBorder="1" applyFont="1">
      <alignment readingOrder="0" shrinkToFit="0" vertical="center" wrapText="0"/>
    </xf>
    <xf borderId="6" fillId="6" fontId="4" numFmtId="0" xfId="0" applyAlignment="1" applyBorder="1" applyFont="1">
      <alignment readingOrder="0" shrinkToFit="0" vertical="center" wrapText="0"/>
    </xf>
    <xf borderId="6" fillId="6" fontId="6" numFmtId="0" xfId="0" applyAlignment="1" applyBorder="1" applyFont="1">
      <alignment shrinkToFit="0" vertical="center" wrapText="0"/>
    </xf>
    <xf borderId="6" fillId="6" fontId="4" numFmtId="0" xfId="0" applyAlignment="1" applyBorder="1" applyFont="1">
      <alignment shrinkToFit="0" vertical="center" wrapText="0"/>
    </xf>
    <xf quotePrefix="1" borderId="6" fillId="6" fontId="6" numFmtId="0" xfId="0" applyAlignment="1" applyBorder="1" applyFont="1">
      <alignment horizontal="right" shrinkToFit="0" vertical="center" wrapText="0"/>
    </xf>
    <xf borderId="15" fillId="6" fontId="6" numFmtId="0" xfId="0" applyAlignment="1" applyBorder="1" applyFont="1">
      <alignment shrinkToFit="0" vertical="center" wrapText="0"/>
    </xf>
    <xf borderId="15" fillId="6" fontId="6" numFmtId="0" xfId="0" applyAlignment="1" applyBorder="1" applyFont="1">
      <alignment readingOrder="0" shrinkToFit="0" vertical="center" wrapText="0"/>
    </xf>
    <xf borderId="15" fillId="6" fontId="4" numFmtId="0" xfId="0" applyAlignment="1" applyBorder="1" applyFont="1">
      <alignment readingOrder="0" shrinkToFit="0" vertical="center" wrapText="0"/>
    </xf>
    <xf borderId="15" fillId="6" fontId="4" numFmtId="0" xfId="0" applyAlignment="1" applyBorder="1" applyFont="1">
      <alignment shrinkToFit="0" vertical="center" wrapText="0"/>
    </xf>
    <xf quotePrefix="1" borderId="15" fillId="6" fontId="6" numFmtId="0" xfId="0" applyAlignment="1" applyBorder="1" applyFont="1">
      <alignment horizontal="right" shrinkToFit="0" vertical="center" wrapText="0"/>
    </xf>
    <xf borderId="5" fillId="5" fontId="6" numFmtId="0" xfId="0" applyAlignment="1" applyBorder="1" applyFont="1">
      <alignment shrinkToFit="0" vertical="center" wrapText="0"/>
    </xf>
    <xf borderId="7" fillId="5" fontId="6" numFmtId="0" xfId="0" applyAlignment="1" applyBorder="1" applyFont="1">
      <alignment readingOrder="0" shrinkToFit="0" vertical="center" wrapText="0"/>
    </xf>
    <xf borderId="8" fillId="5" fontId="6" numFmtId="0" xfId="0" applyAlignment="1" applyBorder="1" applyFont="1">
      <alignment readingOrder="0" shrinkToFit="0" vertical="center" wrapText="0"/>
    </xf>
    <xf borderId="8" fillId="5" fontId="4" numFmtId="0" xfId="0" applyAlignment="1" applyBorder="1" applyFont="1">
      <alignment readingOrder="0" shrinkToFit="0" vertical="center" wrapText="0"/>
    </xf>
    <xf borderId="8" fillId="5" fontId="4" numFmtId="0" xfId="0" applyAlignment="1" applyBorder="1" applyFont="1">
      <alignment shrinkToFit="0" vertical="center" wrapText="0"/>
    </xf>
    <xf borderId="8" fillId="5" fontId="6" numFmtId="167" xfId="0" applyAlignment="1" applyBorder="1" applyFont="1" applyNumberFormat="1">
      <alignment horizontal="right" readingOrder="0" shrinkToFit="0" vertical="center" wrapText="0"/>
    </xf>
    <xf borderId="6" fillId="0" fontId="3" numFmtId="171" xfId="0" applyAlignment="1" applyBorder="1" applyFont="1" applyNumberFormat="1">
      <alignment readingOrder="0" shrinkToFit="0" vertical="center" wrapText="0"/>
    </xf>
    <xf borderId="16" fillId="0" fontId="4" numFmtId="0" xfId="0" applyAlignment="1" applyBorder="1" applyFont="1">
      <alignment shrinkToFit="0" vertical="bottom" wrapText="0"/>
    </xf>
    <xf borderId="16" fillId="0" fontId="3" numFmtId="49" xfId="0" applyAlignment="1" applyBorder="1" applyFont="1" applyNumberFormat="1">
      <alignment shrinkToFit="0" vertical="center" wrapText="0"/>
    </xf>
    <xf borderId="16" fillId="0" fontId="3" numFmtId="166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17" fillId="0" fontId="3" numFmtId="166" xfId="0" applyAlignment="1" applyBorder="1" applyFont="1" applyNumberFormat="1">
      <alignment readingOrder="0" shrinkToFit="0" vertical="center" wrapText="0"/>
    </xf>
    <xf borderId="0" fillId="0" fontId="4" numFmtId="164" xfId="0" applyAlignment="1" applyFont="1" applyNumberFormat="1">
      <alignment vertical="bottom"/>
    </xf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0" fillId="0" fontId="3" numFmtId="49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18" fillId="0" fontId="3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vertical="bottom"/>
    </xf>
    <xf borderId="0" fillId="0" fontId="3" numFmtId="167" xfId="0" applyAlignment="1" applyFont="1" applyNumberFormat="1">
      <alignment readingOrder="0"/>
    </xf>
    <xf borderId="17" fillId="0" fontId="3" numFmtId="166" xfId="0" applyAlignment="1" applyBorder="1" applyFont="1" applyNumberFormat="1">
      <alignment shrinkToFit="0" vertical="center" wrapText="0"/>
    </xf>
    <xf borderId="0" fillId="0" fontId="3" numFmtId="168" xfId="0" applyAlignment="1" applyFont="1" applyNumberFormat="1">
      <alignment readingOrder="0"/>
    </xf>
    <xf borderId="18" fillId="0" fontId="3" numFmtId="166" xfId="0" applyAlignment="1" applyBorder="1" applyFont="1" applyNumberFormat="1">
      <alignment shrinkToFit="0" vertical="center" wrapText="0"/>
    </xf>
    <xf borderId="0" fillId="0" fontId="3" numFmtId="0" xfId="0" applyFont="1"/>
    <xf borderId="0" fillId="0" fontId="3" numFmtId="169" xfId="0" applyAlignment="1" applyFont="1" applyNumberFormat="1">
      <alignment readingOrder="0"/>
    </xf>
    <xf borderId="17" fillId="0" fontId="3" numFmtId="0" xfId="0" applyAlignment="1" applyBorder="1" applyFont="1">
      <alignment readingOrder="0" shrinkToFit="0" vertical="center" wrapText="0"/>
    </xf>
    <xf borderId="18" fillId="0" fontId="3" numFmtId="166" xfId="0" applyAlignment="1" applyBorder="1" applyFont="1" applyNumberFormat="1">
      <alignment readingOrder="0" shrinkToFit="0" vertical="center" wrapText="0"/>
    </xf>
    <xf borderId="0" fillId="0" fontId="3" numFmtId="170" xfId="0" applyAlignment="1" applyFont="1" applyNumberFormat="1">
      <alignment readingOrder="0"/>
    </xf>
    <xf borderId="7" fillId="0" fontId="3" numFmtId="0" xfId="0" applyAlignment="1" applyBorder="1" applyFont="1">
      <alignment readingOrder="0" shrinkToFit="0" vertical="center" wrapText="0"/>
    </xf>
    <xf borderId="19" fillId="3" fontId="3" numFmtId="0" xfId="0" applyAlignment="1" applyBorder="1" applyFont="1">
      <alignment readingOrder="0" shrinkToFit="0" vertical="center" wrapText="0"/>
    </xf>
    <xf borderId="9" fillId="3" fontId="4" numFmtId="0" xfId="0" applyAlignment="1" applyBorder="1" applyFont="1">
      <alignment shrinkToFit="0" vertical="bottom" wrapText="0"/>
    </xf>
    <xf borderId="9" fillId="3" fontId="3" numFmtId="165" xfId="0" applyAlignment="1" applyBorder="1" applyFont="1" applyNumberFormat="1">
      <alignment shrinkToFit="0" vertical="center" wrapText="0"/>
    </xf>
    <xf quotePrefix="1" borderId="6" fillId="0" fontId="3" numFmtId="0" xfId="0" applyAlignment="1" applyBorder="1" applyFont="1">
      <alignment horizontal="right" readingOrder="0" shrinkToFit="0" vertical="center" wrapText="0"/>
    </xf>
    <xf borderId="0" fillId="0" fontId="3" numFmtId="0" xfId="0" applyAlignment="1" applyFont="1">
      <alignment horizontal="right" readingOrder="0"/>
    </xf>
    <xf borderId="6" fillId="0" fontId="3" numFmtId="172" xfId="0" applyAlignment="1" applyBorder="1" applyFont="1" applyNumberFormat="1">
      <alignment readingOrder="0" shrinkToFit="0" vertical="center" wrapText="0"/>
    </xf>
    <xf borderId="0" fillId="4" fontId="3" numFmtId="0" xfId="0" applyAlignment="1" applyFont="1">
      <alignment readingOrder="0"/>
    </xf>
    <xf borderId="0" fillId="4" fontId="4" numFmtId="0" xfId="0" applyAlignment="1" applyFont="1">
      <alignment readingOrder="0" vertical="bottom"/>
    </xf>
    <xf borderId="0" fillId="4" fontId="3" numFmtId="0" xfId="0" applyFont="1"/>
    <xf borderId="0" fillId="4" fontId="3" numFmtId="169" xfId="0" applyAlignment="1" applyFont="1" applyNumberFormat="1">
      <alignment readingOrder="0"/>
    </xf>
    <xf borderId="6" fillId="5" fontId="6" numFmtId="0" xfId="0" applyAlignment="1" applyBorder="1" applyFont="1">
      <alignment shrinkToFit="0" wrapText="0"/>
    </xf>
    <xf borderId="6" fillId="5" fontId="6" numFmtId="0" xfId="0" applyAlignment="1" applyBorder="1" applyFont="1">
      <alignment readingOrder="0" shrinkToFit="0" wrapText="0"/>
    </xf>
    <xf borderId="6" fillId="5" fontId="4" numFmtId="0" xfId="0" applyAlignment="1" applyBorder="1" applyFont="1">
      <alignment readingOrder="0"/>
    </xf>
    <xf borderId="6" fillId="5" fontId="4" numFmtId="0" xfId="0" applyBorder="1" applyFont="1"/>
    <xf borderId="6" fillId="5" fontId="6" numFmtId="0" xfId="0" applyAlignment="1" applyBorder="1" applyFont="1">
      <alignment horizontal="right" shrinkToFit="0" wrapText="0"/>
    </xf>
    <xf borderId="14" fillId="6" fontId="6" numFmtId="0" xfId="0" applyAlignment="1" applyBorder="1" applyFont="1">
      <alignment shrinkToFit="0" wrapText="0"/>
    </xf>
    <xf borderId="14" fillId="6" fontId="6" numFmtId="0" xfId="0" applyAlignment="1" applyBorder="1" applyFont="1">
      <alignment readingOrder="0" shrinkToFit="0" wrapText="0"/>
    </xf>
    <xf borderId="14" fillId="6" fontId="4" numFmtId="0" xfId="0" applyAlignment="1" applyBorder="1" applyFont="1">
      <alignment readingOrder="0"/>
    </xf>
    <xf borderId="14" fillId="6" fontId="4" numFmtId="0" xfId="0" applyBorder="1" applyFont="1"/>
    <xf borderId="14" fillId="6" fontId="6" numFmtId="0" xfId="0" applyAlignment="1" applyBorder="1" applyFont="1">
      <alignment horizontal="right" shrinkToFit="0" wrapText="0"/>
    </xf>
    <xf borderId="20" fillId="5" fontId="6" numFmtId="0" xfId="0" applyAlignment="1" applyBorder="1" applyFont="1">
      <alignment shrinkToFit="0" vertical="center" wrapText="0"/>
    </xf>
    <xf borderId="20" fillId="5" fontId="6" numFmtId="0" xfId="0" applyAlignment="1" applyBorder="1" applyFont="1">
      <alignment readingOrder="0" shrinkToFit="0" vertical="center" wrapText="0"/>
    </xf>
    <xf borderId="20" fillId="5" fontId="4" numFmtId="0" xfId="0" applyAlignment="1" applyBorder="1" applyFont="1">
      <alignment readingOrder="0" shrinkToFit="0" vertical="center" wrapText="0"/>
    </xf>
    <xf borderId="20" fillId="5" fontId="4" numFmtId="0" xfId="0" applyAlignment="1" applyBorder="1" applyFont="1">
      <alignment shrinkToFit="0" vertical="center" wrapText="0"/>
    </xf>
    <xf quotePrefix="1" borderId="20" fillId="5" fontId="6" numFmtId="0" xfId="0" applyAlignment="1" applyBorder="1" applyFont="1">
      <alignment horizontal="right" shrinkToFit="0" vertical="center" wrapText="0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21" fillId="5" fontId="6" numFmtId="0" xfId="0" applyAlignment="1" applyBorder="1" applyFont="1">
      <alignment shrinkToFit="0" vertical="center" wrapText="0"/>
    </xf>
    <xf borderId="21" fillId="5" fontId="6" numFmtId="0" xfId="0" applyAlignment="1" applyBorder="1" applyFont="1">
      <alignment readingOrder="0" shrinkToFit="0" vertical="center" wrapText="0"/>
    </xf>
    <xf borderId="21" fillId="5" fontId="4" numFmtId="0" xfId="0" applyAlignment="1" applyBorder="1" applyFont="1">
      <alignment readingOrder="0" shrinkToFit="0" vertical="center" wrapText="0"/>
    </xf>
    <xf borderId="21" fillId="5" fontId="4" numFmtId="0" xfId="0" applyAlignment="1" applyBorder="1" applyFont="1">
      <alignment shrinkToFit="0" vertical="center" wrapText="0"/>
    </xf>
    <xf quotePrefix="1" borderId="21" fillId="5" fontId="6" numFmtId="0" xfId="0" applyAlignment="1" applyBorder="1" applyFont="1">
      <alignment horizontal="right" shrinkToFit="0" vertical="center" wrapText="0"/>
    </xf>
    <xf borderId="22" fillId="0" fontId="3" numFmtId="165" xfId="0" applyAlignment="1" applyBorder="1" applyFont="1" applyNumberFormat="1">
      <alignment shrinkToFit="0" vertical="center" wrapText="0"/>
    </xf>
    <xf borderId="22" fillId="0" fontId="3" numFmtId="49" xfId="0" applyAlignment="1" applyBorder="1" applyFont="1" applyNumberFormat="1">
      <alignment readingOrder="0" shrinkToFit="0" vertical="center" wrapText="0"/>
    </xf>
    <xf borderId="23" fillId="0" fontId="3" numFmtId="166" xfId="0" applyAlignment="1" applyBorder="1" applyFont="1" applyNumberFormat="1">
      <alignment shrinkToFit="0" vertical="center" wrapText="0"/>
    </xf>
    <xf borderId="0" fillId="0" fontId="1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8" fontId="3" numFmtId="0" xfId="0" applyFont="1"/>
    <xf borderId="0" fillId="7" fontId="3" numFmtId="0" xfId="0" applyFont="1"/>
    <xf borderId="0" fillId="7" fontId="1" numFmtId="0" xfId="0" applyAlignment="1" applyFont="1">
      <alignment readingOrder="0" shrinkToFit="0" wrapText="1"/>
    </xf>
    <xf borderId="0" fillId="10" fontId="3" numFmtId="0" xfId="0" applyAlignment="1" applyFill="1" applyFont="1">
      <alignment readingOrder="0"/>
    </xf>
    <xf borderId="0" fillId="0" fontId="6" numFmtId="0" xfId="0" applyAlignment="1" applyFont="1">
      <alignment shrinkToFit="0" wrapText="0"/>
    </xf>
    <xf borderId="14" fillId="8" fontId="6" numFmtId="0" xfId="0" applyAlignment="1" applyBorder="1" applyFont="1">
      <alignment shrinkToFit="0" wrapText="0"/>
    </xf>
    <xf borderId="0" fillId="0" fontId="3" numFmtId="0" xfId="0" applyFont="1"/>
    <xf borderId="0" fillId="1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8" fontId="3" numFmtId="0" xfId="0" applyAlignment="1" applyFont="1">
      <alignment readingOrder="0"/>
    </xf>
    <xf borderId="6" fillId="7" fontId="6" numFmtId="0" xfId="0" applyAlignment="1" applyBorder="1" applyFont="1">
      <alignment shrinkToFit="0" wrapText="0"/>
    </xf>
    <xf borderId="0" fillId="7" fontId="6" numFmtId="0" xfId="0" applyAlignment="1" applyFont="1">
      <alignment shrinkToFit="0" wrapText="0"/>
    </xf>
    <xf borderId="14" fillId="7" fontId="6" numFmtId="0" xfId="0" applyAlignment="1" applyBorder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8" fontId="6" numFmtId="0" xfId="0" applyAlignment="1" applyFont="1">
      <alignment readingOrder="0" shrinkToFit="0" wrapText="0"/>
    </xf>
    <xf borderId="0" fillId="8" fontId="6" numFmtId="0" xfId="0" applyAlignment="1" applyFont="1">
      <alignment shrinkToFit="0" wrapText="0"/>
    </xf>
    <xf borderId="14" fillId="9" fontId="6" numFmtId="0" xfId="0" applyAlignment="1" applyBorder="1" applyFont="1">
      <alignment shrinkToFit="0" wrapText="0"/>
    </xf>
    <xf borderId="0" fillId="9" fontId="6" numFmtId="0" xfId="0" applyAlignment="1" applyFont="1">
      <alignment shrinkToFit="0" wrapText="0"/>
    </xf>
    <xf borderId="0" fillId="10" fontId="3" numFmtId="0" xfId="0" applyFont="1"/>
    <xf borderId="0" fillId="0" fontId="3" numFmtId="174" xfId="0" applyFont="1" applyNumberFormat="1"/>
    <xf quotePrefix="1" borderId="0" fillId="0" fontId="3" numFmtId="0" xfId="0" applyAlignment="1" applyFont="1">
      <alignment horizontal="right" readingOrder="0"/>
    </xf>
    <xf borderId="0" fillId="0" fontId="3" numFmtId="49" xfId="0" applyFont="1" applyNumberFormat="1"/>
    <xf quotePrefix="1" borderId="6" fillId="5" fontId="6" numFmtId="0" xfId="0" applyAlignment="1" applyBorder="1" applyFont="1">
      <alignment horizontal="right" shrinkToFit="0" wrapText="0"/>
    </xf>
    <xf quotePrefix="1"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4" fillId="0" fontId="3" numFmtId="49" xfId="0" applyAlignment="1" applyBorder="1" applyFont="1" applyNumberFormat="1">
      <alignment horizontal="left"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quotePrefix="1" borderId="6" fillId="0" fontId="3" numFmtId="0" xfId="0" applyAlignment="1" applyBorder="1" applyFont="1">
      <alignment shrinkToFit="0" vertical="center" wrapText="0"/>
    </xf>
    <xf borderId="6" fillId="0" fontId="3" numFmtId="165" xfId="0" applyAlignment="1" applyBorder="1" applyFont="1" applyNumberFormat="1">
      <alignment shrinkToFit="0" vertical="center" wrapText="0"/>
    </xf>
    <xf borderId="6" fillId="0" fontId="3" numFmtId="49" xfId="0" applyAlignment="1" applyBorder="1" applyFont="1" applyNumberFormat="1">
      <alignment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17" fillId="0" fontId="3" numFmtId="49" xfId="0" applyAlignment="1" applyBorder="1" applyFont="1" applyNumberForma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quotePrefix="1" borderId="8" fillId="0" fontId="3" numFmtId="0" xfId="0" applyAlignment="1" applyBorder="1" applyFont="1">
      <alignment shrinkToFit="0" vertical="center" wrapText="0"/>
    </xf>
    <xf borderId="8" fillId="0" fontId="3" numFmtId="165" xfId="0" applyAlignment="1" applyBorder="1" applyFont="1" applyNumberFormat="1">
      <alignment shrinkToFit="0" vertical="center" wrapText="0"/>
    </xf>
    <xf borderId="8" fillId="0" fontId="3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18" fillId="0" fontId="3" numFmtId="49" xfId="0" applyAlignment="1" applyBorder="1" applyFont="1" applyNumberFormat="1">
      <alignment shrinkToFit="0" vertical="center" wrapText="0"/>
    </xf>
    <xf borderId="6" fillId="0" fontId="3" numFmtId="169" xfId="0" applyAlignment="1" applyBorder="1" applyFont="1" applyNumberFormat="1">
      <alignment shrinkToFit="0" vertical="center" wrapText="0"/>
    </xf>
    <xf borderId="8" fillId="0" fontId="3" numFmtId="169" xfId="0" applyAlignment="1" applyBorder="1" applyFont="1" applyNumberFormat="1">
      <alignment shrinkToFit="0" vertical="center" wrapText="0"/>
    </xf>
    <xf borderId="8" fillId="0" fontId="3" numFmtId="167" xfId="0" applyAlignment="1" applyBorder="1" applyFont="1" applyNumberFormat="1">
      <alignment shrinkToFit="0" vertical="center" wrapText="0"/>
    </xf>
    <xf borderId="6" fillId="0" fontId="3" numFmtId="170" xfId="0" applyAlignment="1" applyBorder="1" applyFont="1" applyNumberFormat="1">
      <alignment shrinkToFit="0" vertical="center" wrapText="0"/>
    </xf>
    <xf borderId="8" fillId="0" fontId="3" numFmtId="168" xfId="0" applyAlignment="1" applyBorder="1" applyFont="1" applyNumberFormat="1">
      <alignment shrinkToFit="0" vertical="center" wrapText="0"/>
    </xf>
    <xf borderId="6" fillId="0" fontId="3" numFmtId="168" xfId="0" applyAlignment="1" applyBorder="1" applyFont="1" applyNumberFormat="1">
      <alignment shrinkToFit="0" vertical="center" wrapText="0"/>
    </xf>
    <xf borderId="6" fillId="0" fontId="3" numFmtId="167" xfId="0" applyAlignment="1" applyBorder="1" applyFont="1" applyNumberFormat="1">
      <alignment shrinkToFit="0" vertical="center" wrapText="0"/>
    </xf>
    <xf borderId="8" fillId="0" fontId="3" numFmtId="164" xfId="0" applyAlignment="1" applyBorder="1" applyFont="1" applyNumberFormat="1">
      <alignment shrinkToFit="0" vertical="center" wrapText="0"/>
    </xf>
    <xf borderId="6" fillId="0" fontId="3" numFmtId="164" xfId="0" applyAlignment="1" applyBorder="1" applyFont="1" applyNumberFormat="1">
      <alignment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6" fillId="0" fontId="3" numFmtId="172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readingOrder="0" shrinkToFit="0" vertical="center" wrapText="0"/>
    </xf>
    <xf quotePrefix="1" borderId="8" fillId="0" fontId="3" numFmtId="0" xfId="0" applyAlignment="1" applyBorder="1" applyFont="1">
      <alignment readingOrder="0" shrinkToFit="0" vertical="center" wrapText="0"/>
    </xf>
    <xf borderId="18" fillId="0" fontId="3" numFmtId="49" xfId="0" applyAlignment="1" applyBorder="1" applyFont="1" applyNumberFormat="1">
      <alignment readingOrder="0" shrinkToFit="0" vertical="center" wrapText="0"/>
    </xf>
    <xf quotePrefix="1" borderId="6" fillId="0" fontId="3" numFmtId="0" xfId="0" applyAlignment="1" applyBorder="1" applyFont="1">
      <alignment readingOrder="0" shrinkToFit="0" vertical="center" wrapText="0"/>
    </xf>
    <xf borderId="17" fillId="0" fontId="3" numFmtId="49" xfId="0" applyAlignment="1" applyBorder="1" applyFont="1" applyNumberFormat="1">
      <alignment readingOrder="0" shrinkToFit="0" vertical="center" wrapText="0"/>
    </xf>
    <xf quotePrefix="1" borderId="6" fillId="5" fontId="6" numFmtId="0" xfId="0" applyAlignment="1" applyBorder="1" applyFont="1">
      <alignment shrinkToFit="0" vertical="center" wrapText="0"/>
    </xf>
    <xf quotePrefix="1" borderId="21" fillId="5" fontId="6" numFmtId="0" xfId="0" applyAlignment="1" applyBorder="1" applyFont="1">
      <alignment shrinkToFit="0" vertical="center" wrapText="0"/>
    </xf>
    <xf borderId="16" fillId="0" fontId="3" numFmtId="165" xfId="0" applyAlignment="1" applyBorder="1" applyFont="1" applyNumberFormat="1">
      <alignment shrinkToFit="0" vertical="center" wrapText="0"/>
    </xf>
    <xf borderId="16" fillId="0" fontId="3" numFmtId="49" xfId="0" applyAlignment="1" applyBorder="1" applyFont="1" applyNumberFormat="1">
      <alignment readingOrder="0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24" fillId="0" fontId="3" numFmtId="49" xfId="0" applyAlignment="1" applyBorder="1" applyFont="1" applyNumberFormat="1">
      <alignment readingOrder="0" shrinkToFit="0" vertical="center" wrapText="0"/>
    </xf>
    <xf borderId="0" fillId="4" fontId="3" numFmtId="165" xfId="0" applyFont="1" applyNumberFormat="1"/>
    <xf borderId="0" fillId="0" fontId="4" numFmtId="0" xfId="0" applyAlignment="1" applyFont="1">
      <alignment readingOrder="0" vertical="bottom"/>
    </xf>
    <xf borderId="0" fillId="0" fontId="3" numFmtId="173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Core-style">
      <tableStyleElement dxfId="2" type="headerRow"/>
      <tableStyleElement dxfId="3" type="firstRowStripe"/>
      <tableStyleElement dxfId="4" type="secondRowStripe"/>
    </tableStyle>
    <tableStyle count="3" pivot="0" name="Sheet8-style">
      <tableStyleElement dxfId="2" type="headerRow"/>
      <tableStyleElement dxfId="3" type="firstRowStripe"/>
      <tableStyleElement dxfId="4" type="secondRowStripe"/>
    </tableStyle>
    <tableStyle count="2" pivot="0" name="Sheet8-style 2">
      <tableStyleElement dxfId="3" type="firstRowStripe"/>
      <tableStyleElement dxfId="4" type="secondRowStripe"/>
    </tableStyle>
    <tableStyle count="2" pivot="0" name="Sheet9-style">
      <tableStyleElement dxfId="3" type="firstRowStripe"/>
      <tableStyleElement dxfId="4" type="secondRowStripe"/>
    </tableStyle>
    <tableStyle count="2" pivot="0" name="Audition Prep Class-style">
      <tableStyleElement dxfId="3" type="firstRowStripe"/>
      <tableStyleElement dxfId="4" type="secondRowStripe"/>
    </tableStyle>
    <tableStyle count="3" pivot="0" name="Audition 627 Attendance-style">
      <tableStyleElement dxfId="2" type="headerRow"/>
      <tableStyleElement dxfId="3" type="firstRowStripe"/>
      <tableStyleElement dxfId="4" type="secondRowStripe"/>
    </tableStyle>
    <tableStyle count="2" pivot="0" name="Technique Intensive-style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E1299" displayName="Table1" name="Table1" id="1">
  <autoFilter ref="$A$1:$AE$1299">
    <filterColumn colId="7">
      <filters blank="1">
        <filter val="7/18"/>
        <filter val="6/27"/>
        <filter val="Private"/>
      </filters>
    </filterColumn>
  </autoFilter>
  <tableColumns count="31">
    <tableColumn name="Student Name" id="1"/>
    <tableColumn name="Parent First Name" id="2"/>
    <tableColumn name="Parent Last Name" id="3"/>
    <tableColumn name="Contact Email" id="4"/>
    <tableColumn name="Contact Phone " id="5"/>
    <tableColumn name="Student Date of Birth " id="6"/>
    <tableColumn name="Student Age " id="7"/>
    <tableColumn name="2025-2024 Auditions" id="8"/>
    <tableColumn name="Audition Prep Class" id="9"/>
    <tableColumn name="Technique Intensive " id="10"/>
    <tableColumn name="Ballet Intensive " id="11"/>
    <tableColumn name="Master Intensive " id="12"/>
    <tableColumn name="Notes " id="13"/>
    <tableColumn name="Column 1" id="14"/>
    <tableColumn name="Column 2" id="15"/>
    <tableColumn name="Column 3" id="16"/>
    <tableColumn name="Column 4" id="17"/>
    <tableColumn name="Column 5" id="18"/>
    <tableColumn name="Column 6" id="19"/>
    <tableColumn name="Column 7" id="20"/>
    <tableColumn name="Column 8" id="21"/>
    <tableColumn name="Column 9" id="22"/>
    <tableColumn name="Column 10" id="23"/>
    <tableColumn name="Column 11" id="24"/>
    <tableColumn name="Column 12" id="25"/>
    <tableColumn name="Column 13" id="26"/>
    <tableColumn name="Column 14" id="27"/>
    <tableColumn name="Column 15" id="28"/>
    <tableColumn name="Column 16" id="29"/>
    <tableColumn name="Column 17" id="30"/>
    <tableColumn name="Column 18" id="31"/>
  </tableColumns>
  <tableStyleInfo name="Core-style" showColumnStripes="0" showFirstColumn="1" showLastColumn="1" showRowStripes="1"/>
</table>
</file>

<file path=xl/tables/table2.xml><?xml version="1.0" encoding="utf-8"?>
<table xmlns="http://schemas.openxmlformats.org/spreadsheetml/2006/main" ref="A1:I96" displayName="Table3" name="Table3" id="2">
  <autoFilter ref="$A$1:$I$96">
    <filterColumn colId="6">
      <filters>
        <filter val="12.2"/>
        <filter val="16.8"/>
        <filter val="16.7"/>
        <filter val="16.6"/>
        <filter val="16.5"/>
        <filter val="16.3"/>
        <filter val="10.8"/>
        <filter val="16.2"/>
        <filter val="17.8"/>
        <filter val="11.4"/>
        <filter val="15.8"/>
        <filter val="15.7"/>
        <filter val="8.3"/>
      </filters>
    </filterColumn>
  </autoFilter>
  <tableColumns count="9">
    <tableColumn name="Student Name" id="1"/>
    <tableColumn name="Parent First Name" id="2"/>
    <tableColumn name="Parent Last Name" id="3"/>
    <tableColumn name="Contact Email" id="4"/>
    <tableColumn name="Contact Phone " id="5"/>
    <tableColumn name="Student Date of Birth " id="6"/>
    <tableColumn name="Student Age " id="7"/>
    <tableColumn name="2025-2024 Auditions" id="8"/>
    <tableColumn name="Audition Prep Class" id="9"/>
  </tableColumns>
  <tableStyleInfo name="Sheet8-style" showColumnStripes="0" showFirstColumn="1" showLastColumn="1" showRowStripes="1"/>
</table>
</file>

<file path=xl/tables/table3.xml><?xml version="1.0" encoding="utf-8"?>
<table xmlns="http://schemas.openxmlformats.org/spreadsheetml/2006/main" headerRowCount="0" ref="L2:T96" displayName="Table_1" name="Table_1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8-style 2" showColumnStripes="0" showFirstColumn="1" showLastColumn="1" showRowStripes="1"/>
</table>
</file>

<file path=xl/tables/table4.xml><?xml version="1.0" encoding="utf-8"?>
<table xmlns="http://schemas.openxmlformats.org/spreadsheetml/2006/main" headerRowCount="0" ref="A2:F24" displayName="Table_2" name="Table_2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9-style" showColumnStripes="0" showFirstColumn="1" showLastColumn="1" showRowStripes="1"/>
</table>
</file>

<file path=xl/tables/table5.xml><?xml version="1.0" encoding="utf-8"?>
<table xmlns="http://schemas.openxmlformats.org/spreadsheetml/2006/main" headerRowCount="0" ref="A2:F29" displayName="Table_3" name="Table_3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dition Prep Class-style" showColumnStripes="0" showFirstColumn="1" showLastColumn="1" showRowStripes="1"/>
</table>
</file>

<file path=xl/tables/table6.xml><?xml version="1.0" encoding="utf-8"?>
<table xmlns="http://schemas.openxmlformats.org/spreadsheetml/2006/main" ref="A1:J97" displayName="Table2" name="Table2" id="6">
  <autoFilter ref="$A$1:$J$97">
    <filterColumn colId="8">
      <filters>
        <filter val="TRUE"/>
      </filters>
    </filterColumn>
  </autoFilter>
  <tableColumns count="10">
    <tableColumn name="Student Name" id="1"/>
    <tableColumn name="Parent First Name" id="2"/>
    <tableColumn name="Parent Last Name" id="3"/>
    <tableColumn name="Contact Email" id="4"/>
    <tableColumn name="Student Date of Birth " id="5"/>
    <tableColumn name="Student Age " id="6"/>
    <tableColumn name="Number" id="7"/>
    <tableColumn name="Waiver? " id="8"/>
    <tableColumn name="Checked in? " id="9"/>
    <tableColumn name="2025-2024 Auditions" id="10"/>
  </tableColumns>
  <tableStyleInfo name="Audition 627 Attendance-style" showColumnStripes="0" showFirstColumn="1" showLastColumn="1" showRowStripes="1"/>
</table>
</file>

<file path=xl/tables/table7.xml><?xml version="1.0" encoding="utf-8"?>
<table xmlns="http://schemas.openxmlformats.org/spreadsheetml/2006/main" headerRowCount="0" ref="A2:M50" displayName="Table_4" name="Table_4" id="7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Technique Intensiv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19.75"/>
    <col customWidth="1" min="3" max="3" width="26.5"/>
    <col customWidth="1" min="4" max="4" width="24.75"/>
    <col customWidth="1" min="5" max="5" width="6.25"/>
    <col customWidth="1" min="6" max="6" width="21.63"/>
    <col customWidth="1" min="7" max="7" width="15.13"/>
    <col customWidth="1" min="8" max="8" width="11.25"/>
    <col customWidth="1" min="9" max="9" width="15.38"/>
    <col customWidth="1" min="10" max="10" width="21.0"/>
    <col customWidth="1" min="11" max="11" width="18.75"/>
    <col customWidth="1" min="12" max="12" width="18.5"/>
    <col customWidth="1" min="23" max="31" width="13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</row>
    <row r="2" hidden="1">
      <c r="A2" s="9" t="s">
        <v>31</v>
      </c>
      <c r="B2" s="10" t="s">
        <v>32</v>
      </c>
      <c r="C2" s="10" t="s">
        <v>33</v>
      </c>
      <c r="D2" s="11" t="s">
        <v>34</v>
      </c>
      <c r="E2" s="12"/>
      <c r="F2" s="12">
        <v>42668.0</v>
      </c>
      <c r="G2" s="13">
        <f t="shared" ref="G2:G153" si="1">if(F2&gt;0,(TODAY()-F2)/365,0)</f>
        <v>8.715068493</v>
      </c>
      <c r="H2" s="14" t="s">
        <v>35</v>
      </c>
      <c r="I2" s="15" t="b">
        <v>0</v>
      </c>
      <c r="J2" s="10" t="b">
        <v>0</v>
      </c>
      <c r="K2" s="10" t="b">
        <v>0</v>
      </c>
      <c r="L2" s="10" t="b">
        <v>0</v>
      </c>
    </row>
    <row r="3" hidden="1">
      <c r="A3" s="16" t="s">
        <v>36</v>
      </c>
      <c r="B3" s="17" t="s">
        <v>37</v>
      </c>
      <c r="C3" s="17" t="s">
        <v>38</v>
      </c>
      <c r="D3" s="18" t="s">
        <v>39</v>
      </c>
      <c r="F3" s="19">
        <v>42870.0</v>
      </c>
      <c r="G3" s="20">
        <f t="shared" si="1"/>
        <v>8.161643836</v>
      </c>
      <c r="H3" s="17" t="s">
        <v>35</v>
      </c>
      <c r="I3" s="17" t="b">
        <v>0</v>
      </c>
      <c r="J3" s="17" t="b">
        <v>1</v>
      </c>
      <c r="K3" s="17" t="b">
        <v>0</v>
      </c>
      <c r="L3" s="17" t="b">
        <v>0</v>
      </c>
    </row>
    <row r="4" hidden="1">
      <c r="A4" s="9" t="s">
        <v>40</v>
      </c>
      <c r="B4" s="10" t="s">
        <v>41</v>
      </c>
      <c r="C4" s="10" t="s">
        <v>42</v>
      </c>
      <c r="D4" s="21" t="s">
        <v>43</v>
      </c>
      <c r="F4" s="22">
        <v>43030.0</v>
      </c>
      <c r="G4" s="13">
        <f t="shared" si="1"/>
        <v>7.723287671</v>
      </c>
      <c r="H4" s="10" t="s">
        <v>35</v>
      </c>
      <c r="I4" s="23" t="b">
        <v>0</v>
      </c>
      <c r="J4" s="24" t="b">
        <v>0</v>
      </c>
      <c r="K4" s="10" t="b">
        <v>0</v>
      </c>
      <c r="L4" s="10" t="b">
        <v>0</v>
      </c>
    </row>
    <row r="5" hidden="1">
      <c r="A5" s="16" t="s">
        <v>44</v>
      </c>
      <c r="B5" s="17" t="s">
        <v>45</v>
      </c>
      <c r="C5" s="17" t="s">
        <v>46</v>
      </c>
      <c r="D5" s="18" t="s">
        <v>47</v>
      </c>
      <c r="F5" s="19">
        <v>42761.0</v>
      </c>
      <c r="G5" s="20">
        <f t="shared" si="1"/>
        <v>8.460273973</v>
      </c>
      <c r="H5" s="17" t="s">
        <v>35</v>
      </c>
      <c r="I5" s="17" t="b">
        <v>0</v>
      </c>
      <c r="J5" s="17" t="b">
        <v>1</v>
      </c>
      <c r="K5" s="17" t="b">
        <v>0</v>
      </c>
      <c r="L5" s="17" t="b">
        <v>0</v>
      </c>
    </row>
    <row r="6" hidden="1">
      <c r="A6" s="9" t="s">
        <v>48</v>
      </c>
      <c r="B6" s="10" t="s">
        <v>49</v>
      </c>
      <c r="C6" s="10" t="s">
        <v>50</v>
      </c>
      <c r="D6" s="21" t="s">
        <v>51</v>
      </c>
      <c r="F6" s="12">
        <v>42489.0</v>
      </c>
      <c r="G6" s="13">
        <f t="shared" si="1"/>
        <v>9.205479452</v>
      </c>
      <c r="H6" s="10" t="s">
        <v>35</v>
      </c>
      <c r="I6" s="23" t="b">
        <v>0</v>
      </c>
      <c r="J6" s="24" t="b">
        <v>0</v>
      </c>
      <c r="K6" s="10" t="b">
        <v>0</v>
      </c>
      <c r="L6" s="10" t="b">
        <v>0</v>
      </c>
    </row>
    <row r="7" hidden="1">
      <c r="A7" s="16" t="s">
        <v>52</v>
      </c>
      <c r="B7" s="17" t="s">
        <v>53</v>
      </c>
      <c r="C7" s="17" t="s">
        <v>54</v>
      </c>
      <c r="D7" s="18" t="s">
        <v>55</v>
      </c>
      <c r="F7" s="25">
        <v>41507.0</v>
      </c>
      <c r="G7" s="20">
        <f t="shared" si="1"/>
        <v>11.89589041</v>
      </c>
      <c r="H7" s="17" t="s">
        <v>35</v>
      </c>
      <c r="I7" s="26" t="b">
        <v>0</v>
      </c>
      <c r="J7" s="27" t="b">
        <v>0</v>
      </c>
      <c r="K7" s="17" t="b">
        <v>0</v>
      </c>
      <c r="L7" s="17" t="b">
        <v>0</v>
      </c>
    </row>
    <row r="8" hidden="1">
      <c r="A8" s="9" t="s">
        <v>56</v>
      </c>
      <c r="B8" s="10" t="s">
        <v>53</v>
      </c>
      <c r="C8" s="10" t="s">
        <v>54</v>
      </c>
      <c r="D8" s="21" t="s">
        <v>55</v>
      </c>
      <c r="F8" s="22">
        <v>42669.0</v>
      </c>
      <c r="G8" s="13">
        <f t="shared" si="1"/>
        <v>8.712328767</v>
      </c>
      <c r="H8" s="10" t="s">
        <v>35</v>
      </c>
      <c r="I8" s="23" t="b">
        <v>0</v>
      </c>
      <c r="J8" s="24" t="b">
        <v>0</v>
      </c>
      <c r="K8" s="10" t="b">
        <v>0</v>
      </c>
      <c r="L8" s="10" t="b">
        <v>0</v>
      </c>
    </row>
    <row r="9" hidden="1">
      <c r="A9" s="16" t="s">
        <v>57</v>
      </c>
      <c r="B9" s="17" t="s">
        <v>58</v>
      </c>
      <c r="C9" s="17" t="s">
        <v>59</v>
      </c>
      <c r="D9" s="18" t="s">
        <v>60</v>
      </c>
      <c r="F9" s="25">
        <v>41349.0</v>
      </c>
      <c r="G9" s="20">
        <f t="shared" si="1"/>
        <v>12.32876712</v>
      </c>
      <c r="H9" s="17" t="s">
        <v>35</v>
      </c>
      <c r="I9" s="26" t="b">
        <v>0</v>
      </c>
      <c r="J9" s="27" t="b">
        <v>0</v>
      </c>
      <c r="K9" s="17" t="b">
        <v>0</v>
      </c>
      <c r="L9" s="17" t="b">
        <v>0</v>
      </c>
    </row>
    <row r="10">
      <c r="A10" s="9" t="s">
        <v>61</v>
      </c>
      <c r="B10" s="10" t="s">
        <v>62</v>
      </c>
      <c r="C10" s="10" t="s">
        <v>63</v>
      </c>
      <c r="D10" s="21" t="s">
        <v>64</v>
      </c>
      <c r="F10" s="28">
        <v>43246.0</v>
      </c>
      <c r="G10" s="13">
        <f t="shared" si="1"/>
        <v>7.131506849</v>
      </c>
      <c r="H10" s="14" t="s">
        <v>65</v>
      </c>
      <c r="I10" s="15">
        <v>25.0</v>
      </c>
      <c r="J10" s="10" t="b">
        <v>1</v>
      </c>
      <c r="K10" s="10" t="b">
        <v>0</v>
      </c>
      <c r="L10" s="10" t="b">
        <v>0</v>
      </c>
    </row>
    <row r="11">
      <c r="A11" s="16" t="s">
        <v>66</v>
      </c>
      <c r="B11" s="17" t="s">
        <v>67</v>
      </c>
      <c r="C11" s="17" t="s">
        <v>68</v>
      </c>
      <c r="D11" s="18" t="s">
        <v>69</v>
      </c>
      <c r="F11" s="25">
        <v>42994.0</v>
      </c>
      <c r="G11" s="20">
        <f t="shared" si="1"/>
        <v>7.821917808</v>
      </c>
      <c r="H11" s="29" t="s">
        <v>70</v>
      </c>
      <c r="I11" s="17" t="b">
        <v>0</v>
      </c>
      <c r="J11" s="17" t="b">
        <v>1</v>
      </c>
      <c r="K11" s="17" t="b">
        <v>0</v>
      </c>
      <c r="L11" s="17" t="b">
        <v>0</v>
      </c>
    </row>
    <row r="12">
      <c r="A12" s="9" t="s">
        <v>71</v>
      </c>
      <c r="B12" s="10" t="s">
        <v>72</v>
      </c>
      <c r="C12" s="10" t="s">
        <v>73</v>
      </c>
      <c r="D12" s="21" t="s">
        <v>74</v>
      </c>
      <c r="F12" s="30">
        <v>39763.0</v>
      </c>
      <c r="G12" s="13">
        <f t="shared" si="1"/>
        <v>16.6739726</v>
      </c>
      <c r="H12" s="14" t="s">
        <v>65</v>
      </c>
      <c r="I12" s="15">
        <v>25.0</v>
      </c>
      <c r="J12" s="24" t="b">
        <v>0</v>
      </c>
      <c r="K12" s="10" t="b">
        <v>0</v>
      </c>
      <c r="L12" s="10" t="b">
        <v>0</v>
      </c>
    </row>
    <row r="13">
      <c r="A13" s="16" t="s">
        <v>75</v>
      </c>
      <c r="B13" s="17" t="s">
        <v>76</v>
      </c>
      <c r="C13" s="17" t="s">
        <v>77</v>
      </c>
      <c r="D13" s="18" t="s">
        <v>78</v>
      </c>
      <c r="F13" s="19">
        <v>41445.0</v>
      </c>
      <c r="G13" s="20">
        <f t="shared" si="1"/>
        <v>12.06575342</v>
      </c>
      <c r="H13" s="29" t="s">
        <v>70</v>
      </c>
      <c r="I13" s="26" t="b">
        <v>0</v>
      </c>
      <c r="J13" s="27" t="b">
        <v>0</v>
      </c>
      <c r="K13" s="17" t="b">
        <v>0</v>
      </c>
      <c r="L13" s="17" t="b">
        <v>0</v>
      </c>
    </row>
    <row r="14">
      <c r="A14" s="9" t="s">
        <v>79</v>
      </c>
      <c r="B14" s="10" t="s">
        <v>76</v>
      </c>
      <c r="C14" s="10" t="s">
        <v>77</v>
      </c>
      <c r="D14" s="21" t="s">
        <v>78</v>
      </c>
      <c r="F14" s="30">
        <v>42703.0</v>
      </c>
      <c r="G14" s="13">
        <f t="shared" si="1"/>
        <v>8.619178082</v>
      </c>
      <c r="H14" s="14" t="s">
        <v>70</v>
      </c>
      <c r="I14" s="23" t="b">
        <v>0</v>
      </c>
      <c r="J14" s="24" t="b">
        <v>0</v>
      </c>
      <c r="K14" s="10" t="b">
        <v>0</v>
      </c>
      <c r="L14" s="10" t="b">
        <v>0</v>
      </c>
    </row>
    <row r="15">
      <c r="A15" s="16" t="s">
        <v>80</v>
      </c>
      <c r="B15" s="17" t="s">
        <v>81</v>
      </c>
      <c r="C15" s="17" t="s">
        <v>82</v>
      </c>
      <c r="D15" s="18" t="s">
        <v>83</v>
      </c>
      <c r="F15" s="31">
        <v>39794.0</v>
      </c>
      <c r="G15" s="20">
        <f t="shared" si="1"/>
        <v>16.5890411</v>
      </c>
      <c r="H15" s="29"/>
      <c r="I15" s="26" t="b">
        <v>0</v>
      </c>
      <c r="J15" s="27" t="b">
        <v>0</v>
      </c>
      <c r="K15" s="17" t="b">
        <v>0</v>
      </c>
      <c r="L15" s="17" t="b">
        <v>0</v>
      </c>
    </row>
    <row r="16">
      <c r="A16" s="9" t="s">
        <v>84</v>
      </c>
      <c r="B16" s="10" t="s">
        <v>85</v>
      </c>
      <c r="C16" s="10" t="s">
        <v>86</v>
      </c>
      <c r="D16" s="21" t="s">
        <v>87</v>
      </c>
      <c r="F16" s="28">
        <v>41750.0</v>
      </c>
      <c r="G16" s="13">
        <f t="shared" si="1"/>
        <v>11.23013699</v>
      </c>
      <c r="H16" s="14" t="s">
        <v>65</v>
      </c>
      <c r="I16" s="10" t="b">
        <v>0</v>
      </c>
      <c r="J16" s="10" t="b">
        <v>1</v>
      </c>
      <c r="K16" s="10" t="b">
        <v>0</v>
      </c>
      <c r="L16" s="10" t="b">
        <v>0</v>
      </c>
    </row>
    <row r="17" hidden="1">
      <c r="A17" s="16" t="s">
        <v>88</v>
      </c>
      <c r="B17" s="17" t="s">
        <v>89</v>
      </c>
      <c r="C17" s="17" t="s">
        <v>90</v>
      </c>
      <c r="D17" s="18" t="s">
        <v>91</v>
      </c>
      <c r="F17" s="25">
        <v>41715.0</v>
      </c>
      <c r="G17" s="20">
        <f t="shared" si="1"/>
        <v>11.3260274</v>
      </c>
      <c r="H17" s="29" t="s">
        <v>35</v>
      </c>
      <c r="I17" s="17" t="b">
        <v>0</v>
      </c>
      <c r="J17" s="17" t="b">
        <v>1</v>
      </c>
      <c r="K17" s="17" t="b">
        <v>0</v>
      </c>
      <c r="L17" s="17" t="b">
        <v>0</v>
      </c>
    </row>
    <row r="18">
      <c r="A18" s="9" t="s">
        <v>92</v>
      </c>
      <c r="B18" s="10" t="s">
        <v>89</v>
      </c>
      <c r="C18" s="10" t="s">
        <v>90</v>
      </c>
      <c r="D18" s="21" t="s">
        <v>91</v>
      </c>
      <c r="F18" s="32">
        <v>43390.0</v>
      </c>
      <c r="G18" s="13">
        <f t="shared" si="1"/>
        <v>6.736986301</v>
      </c>
      <c r="H18" s="33"/>
      <c r="I18" s="23" t="b">
        <v>0</v>
      </c>
      <c r="J18" s="24" t="b">
        <v>0</v>
      </c>
      <c r="K18" s="10" t="b">
        <v>0</v>
      </c>
      <c r="L18" s="10" t="b">
        <v>0</v>
      </c>
    </row>
    <row r="19" hidden="1">
      <c r="A19" s="16" t="s">
        <v>93</v>
      </c>
      <c r="B19" s="17" t="s">
        <v>94</v>
      </c>
      <c r="C19" s="17" t="s">
        <v>95</v>
      </c>
      <c r="D19" s="18" t="s">
        <v>96</v>
      </c>
      <c r="F19" s="34">
        <v>43083.0</v>
      </c>
      <c r="G19" s="20">
        <f t="shared" si="1"/>
        <v>7.578082192</v>
      </c>
      <c r="H19" s="29" t="s">
        <v>35</v>
      </c>
      <c r="I19" s="35">
        <v>25.0</v>
      </c>
      <c r="J19" s="17" t="b">
        <v>1</v>
      </c>
      <c r="K19" s="17" t="b">
        <v>0</v>
      </c>
      <c r="L19" s="17" t="b">
        <v>0</v>
      </c>
    </row>
    <row r="20">
      <c r="A20" s="9" t="s">
        <v>97</v>
      </c>
      <c r="B20" s="10" t="s">
        <v>98</v>
      </c>
      <c r="C20" s="10" t="s">
        <v>99</v>
      </c>
      <c r="D20" s="21" t="s">
        <v>100</v>
      </c>
      <c r="F20" s="28">
        <v>42683.0</v>
      </c>
      <c r="G20" s="13">
        <f t="shared" si="1"/>
        <v>8.673972603</v>
      </c>
      <c r="H20" s="33"/>
      <c r="I20" s="23" t="b">
        <v>0</v>
      </c>
      <c r="J20" s="24" t="b">
        <v>0</v>
      </c>
      <c r="K20" s="10" t="b">
        <v>0</v>
      </c>
      <c r="L20" s="10" t="b">
        <v>0</v>
      </c>
    </row>
    <row r="21" hidden="1">
      <c r="A21" s="16" t="s">
        <v>101</v>
      </c>
      <c r="B21" s="17" t="s">
        <v>102</v>
      </c>
      <c r="C21" s="17" t="s">
        <v>103</v>
      </c>
      <c r="D21" s="18" t="s">
        <v>104</v>
      </c>
      <c r="F21" s="19">
        <v>41775.0</v>
      </c>
      <c r="G21" s="20">
        <f t="shared" si="1"/>
        <v>11.16164384</v>
      </c>
      <c r="H21" s="29" t="s">
        <v>35</v>
      </c>
      <c r="I21" s="35">
        <v>25.0</v>
      </c>
      <c r="J21" s="27" t="b">
        <v>0</v>
      </c>
      <c r="K21" s="17" t="b">
        <v>0</v>
      </c>
      <c r="L21" s="17" t="b">
        <v>0</v>
      </c>
    </row>
    <row r="22">
      <c r="A22" s="9" t="s">
        <v>105</v>
      </c>
      <c r="B22" s="10" t="s">
        <v>41</v>
      </c>
      <c r="C22" s="10" t="s">
        <v>106</v>
      </c>
      <c r="D22" s="21" t="s">
        <v>107</v>
      </c>
      <c r="F22" s="28">
        <v>41704.0</v>
      </c>
      <c r="G22" s="13">
        <f t="shared" si="1"/>
        <v>11.35616438</v>
      </c>
      <c r="H22" s="14" t="s">
        <v>65</v>
      </c>
      <c r="I22" s="15">
        <v>25.0</v>
      </c>
      <c r="J22" s="10" t="b">
        <v>1</v>
      </c>
      <c r="K22" s="10" t="b">
        <v>0</v>
      </c>
      <c r="L22" s="10" t="b">
        <v>0</v>
      </c>
    </row>
    <row r="23">
      <c r="A23" s="16" t="s">
        <v>108</v>
      </c>
      <c r="B23" s="17" t="s">
        <v>109</v>
      </c>
      <c r="C23" s="17" t="s">
        <v>110</v>
      </c>
      <c r="D23" s="18" t="s">
        <v>111</v>
      </c>
      <c r="F23" s="19">
        <v>42286.0</v>
      </c>
      <c r="G23" s="20">
        <f t="shared" si="1"/>
        <v>9.761643836</v>
      </c>
      <c r="H23" s="29" t="s">
        <v>65</v>
      </c>
      <c r="I23" s="17" t="b">
        <v>0</v>
      </c>
      <c r="J23" s="17" t="b">
        <v>1</v>
      </c>
      <c r="K23" s="17" t="b">
        <v>0</v>
      </c>
      <c r="L23" s="17" t="b">
        <v>0</v>
      </c>
    </row>
    <row r="24">
      <c r="A24" s="36" t="s">
        <v>112</v>
      </c>
      <c r="B24" s="10" t="s">
        <v>113</v>
      </c>
      <c r="C24" s="10" t="s">
        <v>110</v>
      </c>
      <c r="D24" s="21" t="s">
        <v>111</v>
      </c>
      <c r="F24" s="28">
        <v>41706.0</v>
      </c>
      <c r="G24" s="13">
        <f t="shared" si="1"/>
        <v>11.35068493</v>
      </c>
      <c r="H24" s="14" t="s">
        <v>65</v>
      </c>
      <c r="I24" s="10" t="b">
        <v>0</v>
      </c>
      <c r="J24" s="10" t="b">
        <v>1</v>
      </c>
      <c r="K24" s="10" t="b">
        <v>0</v>
      </c>
      <c r="L24" s="10" t="b">
        <v>0</v>
      </c>
    </row>
    <row r="25">
      <c r="A25" s="16" t="s">
        <v>114</v>
      </c>
      <c r="B25" s="17" t="s">
        <v>115</v>
      </c>
      <c r="C25" s="17" t="s">
        <v>116</v>
      </c>
      <c r="D25" s="18" t="s">
        <v>117</v>
      </c>
      <c r="G25" s="20">
        <f t="shared" si="1"/>
        <v>0</v>
      </c>
      <c r="H25" s="37"/>
      <c r="I25" s="26" t="b">
        <v>0</v>
      </c>
      <c r="J25" s="27" t="b">
        <v>0</v>
      </c>
      <c r="K25" s="17" t="b">
        <v>0</v>
      </c>
      <c r="L25" s="17" t="b">
        <v>0</v>
      </c>
    </row>
    <row r="26">
      <c r="A26" s="9" t="s">
        <v>118</v>
      </c>
      <c r="B26" s="10" t="s">
        <v>119</v>
      </c>
      <c r="C26" s="10" t="s">
        <v>120</v>
      </c>
      <c r="D26" s="21" t="s">
        <v>121</v>
      </c>
      <c r="F26" s="28">
        <v>41009.0</v>
      </c>
      <c r="G26" s="13">
        <f t="shared" si="1"/>
        <v>13.26027397</v>
      </c>
      <c r="H26" s="33"/>
      <c r="I26" s="23" t="b">
        <v>0</v>
      </c>
      <c r="J26" s="24" t="b">
        <v>0</v>
      </c>
      <c r="K26" s="10" t="b">
        <v>0</v>
      </c>
      <c r="L26" s="10" t="b">
        <v>0</v>
      </c>
    </row>
    <row r="27">
      <c r="A27" s="16" t="s">
        <v>122</v>
      </c>
      <c r="B27" s="17" t="s">
        <v>123</v>
      </c>
      <c r="C27" s="17" t="s">
        <v>124</v>
      </c>
      <c r="D27" s="18" t="s">
        <v>125</v>
      </c>
      <c r="F27" s="31">
        <v>41226.0</v>
      </c>
      <c r="G27" s="20">
        <f t="shared" si="1"/>
        <v>12.66575342</v>
      </c>
      <c r="H27" s="29" t="s">
        <v>126</v>
      </c>
      <c r="I27" s="17" t="b">
        <v>0</v>
      </c>
      <c r="J27" s="17" t="b">
        <v>1</v>
      </c>
      <c r="K27" s="17" t="b">
        <v>0</v>
      </c>
      <c r="L27" s="17" t="b">
        <v>0</v>
      </c>
    </row>
    <row r="28">
      <c r="A28" s="9" t="s">
        <v>127</v>
      </c>
      <c r="B28" s="10" t="s">
        <v>123</v>
      </c>
      <c r="C28" s="10" t="s">
        <v>124</v>
      </c>
      <c r="D28" s="21" t="s">
        <v>125</v>
      </c>
      <c r="F28" s="28">
        <v>42542.0</v>
      </c>
      <c r="G28" s="13">
        <f t="shared" si="1"/>
        <v>9.060273973</v>
      </c>
      <c r="H28" s="14" t="s">
        <v>126</v>
      </c>
      <c r="I28" s="10" t="b">
        <v>0</v>
      </c>
      <c r="J28" s="10" t="b">
        <v>1</v>
      </c>
      <c r="K28" s="10" t="b">
        <v>0</v>
      </c>
      <c r="L28" s="10" t="b">
        <v>0</v>
      </c>
    </row>
    <row r="29" hidden="1">
      <c r="A29" s="16" t="s">
        <v>128</v>
      </c>
      <c r="B29" s="17" t="s">
        <v>32</v>
      </c>
      <c r="C29" s="17" t="s">
        <v>129</v>
      </c>
      <c r="D29" s="18" t="s">
        <v>130</v>
      </c>
      <c r="F29" s="25">
        <v>40778.0</v>
      </c>
      <c r="G29" s="20">
        <f t="shared" si="1"/>
        <v>13.89315068</v>
      </c>
      <c r="H29" s="29" t="s">
        <v>35</v>
      </c>
      <c r="I29" s="35">
        <v>25.0</v>
      </c>
      <c r="J29" s="17" t="b">
        <v>1</v>
      </c>
      <c r="K29" s="17" t="b">
        <v>0</v>
      </c>
      <c r="L29" s="17" t="b">
        <v>0</v>
      </c>
    </row>
    <row r="30" hidden="1">
      <c r="A30" s="9" t="s">
        <v>131</v>
      </c>
      <c r="B30" s="10" t="s">
        <v>32</v>
      </c>
      <c r="C30" s="10" t="s">
        <v>129</v>
      </c>
      <c r="D30" s="21" t="s">
        <v>130</v>
      </c>
      <c r="F30" s="22">
        <v>42367.0</v>
      </c>
      <c r="G30" s="13">
        <f t="shared" si="1"/>
        <v>9.539726027</v>
      </c>
      <c r="H30" s="14" t="s">
        <v>35</v>
      </c>
      <c r="I30" s="15">
        <v>25.0</v>
      </c>
      <c r="J30" s="24" t="b">
        <v>0</v>
      </c>
      <c r="K30" s="10" t="b">
        <v>0</v>
      </c>
      <c r="L30" s="10" t="b">
        <v>0</v>
      </c>
    </row>
    <row r="31" hidden="1">
      <c r="A31" s="16" t="s">
        <v>132</v>
      </c>
      <c r="B31" s="17" t="s">
        <v>49</v>
      </c>
      <c r="C31" s="17" t="s">
        <v>133</v>
      </c>
      <c r="D31" s="18" t="s">
        <v>134</v>
      </c>
      <c r="F31" s="31">
        <v>40733.0</v>
      </c>
      <c r="G31" s="20">
        <f t="shared" si="1"/>
        <v>14.01643836</v>
      </c>
      <c r="H31" s="29" t="s">
        <v>35</v>
      </c>
      <c r="I31" s="17" t="b">
        <v>0</v>
      </c>
      <c r="J31" s="17" t="b">
        <v>1</v>
      </c>
      <c r="K31" s="17" t="b">
        <v>0</v>
      </c>
      <c r="L31" s="17" t="b">
        <v>0</v>
      </c>
    </row>
    <row r="32">
      <c r="A32" s="9" t="s">
        <v>135</v>
      </c>
      <c r="B32" s="10" t="s">
        <v>136</v>
      </c>
      <c r="C32" s="10" t="s">
        <v>137</v>
      </c>
      <c r="D32" s="21" t="s">
        <v>138</v>
      </c>
      <c r="F32" s="30">
        <v>40371.0</v>
      </c>
      <c r="G32" s="13">
        <f t="shared" si="1"/>
        <v>15.00821918</v>
      </c>
      <c r="H32" s="14" t="s">
        <v>70</v>
      </c>
      <c r="I32" s="23" t="b">
        <v>0</v>
      </c>
      <c r="J32" s="24" t="b">
        <v>0</v>
      </c>
      <c r="K32" s="10" t="b">
        <v>0</v>
      </c>
      <c r="L32" s="10" t="b">
        <v>0</v>
      </c>
    </row>
    <row r="33">
      <c r="A33" s="16" t="s">
        <v>139</v>
      </c>
      <c r="B33" s="17" t="s">
        <v>136</v>
      </c>
      <c r="C33" s="17" t="s">
        <v>137</v>
      </c>
      <c r="D33" s="18" t="s">
        <v>138</v>
      </c>
      <c r="F33" s="19">
        <v>41782.0</v>
      </c>
      <c r="G33" s="20">
        <f t="shared" si="1"/>
        <v>11.14246575</v>
      </c>
      <c r="H33" s="29" t="s">
        <v>70</v>
      </c>
      <c r="I33" s="26" t="b">
        <v>0</v>
      </c>
      <c r="J33" s="27" t="b">
        <v>0</v>
      </c>
      <c r="K33" s="17" t="b">
        <v>0</v>
      </c>
      <c r="L33" s="17" t="b">
        <v>0</v>
      </c>
    </row>
    <row r="34">
      <c r="A34" s="9" t="s">
        <v>140</v>
      </c>
      <c r="B34" s="10" t="s">
        <v>141</v>
      </c>
      <c r="C34" s="10" t="s">
        <v>142</v>
      </c>
      <c r="D34" s="21" t="s">
        <v>143</v>
      </c>
      <c r="F34" s="28">
        <v>39842.0</v>
      </c>
      <c r="G34" s="13">
        <f t="shared" si="1"/>
        <v>16.45753425</v>
      </c>
      <c r="H34" s="14" t="s">
        <v>65</v>
      </c>
      <c r="I34" s="15">
        <v>25.0</v>
      </c>
      <c r="J34" s="10" t="b">
        <v>1</v>
      </c>
      <c r="K34" s="10" t="b">
        <v>0</v>
      </c>
      <c r="L34" s="10" t="b">
        <v>0</v>
      </c>
    </row>
    <row r="35">
      <c r="A35" s="16" t="s">
        <v>144</v>
      </c>
      <c r="B35" s="17" t="s">
        <v>141</v>
      </c>
      <c r="C35" s="17" t="s">
        <v>142</v>
      </c>
      <c r="D35" s="18" t="s">
        <v>143</v>
      </c>
      <c r="F35" s="19">
        <v>41549.0</v>
      </c>
      <c r="G35" s="20">
        <f t="shared" si="1"/>
        <v>11.78082192</v>
      </c>
      <c r="H35" s="29" t="s">
        <v>65</v>
      </c>
      <c r="I35" s="35">
        <v>25.0</v>
      </c>
      <c r="J35" s="17" t="b">
        <v>1</v>
      </c>
      <c r="K35" s="17" t="b">
        <v>0</v>
      </c>
      <c r="L35" s="17" t="b">
        <v>0</v>
      </c>
    </row>
    <row r="36">
      <c r="A36" s="9" t="s">
        <v>145</v>
      </c>
      <c r="B36" s="10" t="s">
        <v>32</v>
      </c>
      <c r="C36" s="10" t="s">
        <v>146</v>
      </c>
      <c r="D36" s="21" t="s">
        <v>147</v>
      </c>
      <c r="F36" s="22">
        <v>40691.0</v>
      </c>
      <c r="G36" s="13">
        <f t="shared" si="1"/>
        <v>14.13150685</v>
      </c>
      <c r="H36" s="14" t="s">
        <v>70</v>
      </c>
      <c r="I36" s="23" t="b">
        <v>0</v>
      </c>
      <c r="J36" s="24" t="b">
        <v>0</v>
      </c>
      <c r="K36" s="10" t="b">
        <v>0</v>
      </c>
      <c r="L36" s="10" t="b">
        <v>0</v>
      </c>
    </row>
    <row r="37">
      <c r="A37" s="16" t="s">
        <v>148</v>
      </c>
      <c r="B37" s="17" t="s">
        <v>32</v>
      </c>
      <c r="C37" s="17" t="s">
        <v>146</v>
      </c>
      <c r="D37" s="18" t="s">
        <v>147</v>
      </c>
      <c r="F37" s="25">
        <v>42274.0</v>
      </c>
      <c r="G37" s="20">
        <f t="shared" si="1"/>
        <v>9.794520548</v>
      </c>
      <c r="H37" s="29" t="s">
        <v>70</v>
      </c>
      <c r="I37" s="26" t="b">
        <v>0</v>
      </c>
      <c r="J37" s="27" t="b">
        <v>0</v>
      </c>
      <c r="K37" s="17" t="b">
        <v>0</v>
      </c>
      <c r="L37" s="17" t="b">
        <v>0</v>
      </c>
    </row>
    <row r="38">
      <c r="A38" s="9" t="s">
        <v>149</v>
      </c>
      <c r="B38" s="10" t="s">
        <v>150</v>
      </c>
      <c r="C38" s="10" t="s">
        <v>151</v>
      </c>
      <c r="D38" s="21" t="s">
        <v>152</v>
      </c>
      <c r="F38" s="30">
        <v>39731.0</v>
      </c>
      <c r="G38" s="13">
        <f t="shared" si="1"/>
        <v>16.76164384</v>
      </c>
      <c r="H38" s="33"/>
      <c r="I38" s="23" t="b">
        <v>0</v>
      </c>
      <c r="J38" s="24" t="b">
        <v>0</v>
      </c>
      <c r="K38" s="10" t="b">
        <v>0</v>
      </c>
      <c r="L38" s="10" t="b">
        <v>0</v>
      </c>
      <c r="M38" s="38" t="s">
        <v>153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40"/>
    </row>
    <row r="39">
      <c r="A39" s="16" t="s">
        <v>154</v>
      </c>
      <c r="B39" s="17" t="s">
        <v>155</v>
      </c>
      <c r="C39" s="17" t="s">
        <v>156</v>
      </c>
      <c r="D39" s="18" t="s">
        <v>157</v>
      </c>
      <c r="F39" s="25">
        <v>40175.0</v>
      </c>
      <c r="G39" s="20">
        <f t="shared" si="1"/>
        <v>15.54520548</v>
      </c>
      <c r="H39" s="37"/>
      <c r="I39" s="26" t="b">
        <v>0</v>
      </c>
      <c r="J39" s="27" t="b">
        <v>0</v>
      </c>
      <c r="K39" s="17" t="b">
        <v>0</v>
      </c>
      <c r="L39" s="17" t="b">
        <v>0</v>
      </c>
    </row>
    <row r="40">
      <c r="A40" s="9" t="s">
        <v>158</v>
      </c>
      <c r="B40" s="10" t="s">
        <v>159</v>
      </c>
      <c r="C40" s="10" t="s">
        <v>160</v>
      </c>
      <c r="D40" s="21" t="s">
        <v>161</v>
      </c>
      <c r="F40" s="28">
        <v>42563.0</v>
      </c>
      <c r="G40" s="13">
        <f t="shared" si="1"/>
        <v>9.002739726</v>
      </c>
      <c r="H40" s="33"/>
      <c r="I40" s="10" t="b">
        <v>0</v>
      </c>
      <c r="J40" s="10" t="b">
        <v>1</v>
      </c>
      <c r="K40" s="10" t="b">
        <v>0</v>
      </c>
      <c r="L40" s="10" t="b">
        <v>0</v>
      </c>
    </row>
    <row r="41">
      <c r="A41" s="16" t="s">
        <v>162</v>
      </c>
      <c r="B41" s="17" t="s">
        <v>163</v>
      </c>
      <c r="C41" s="17" t="s">
        <v>164</v>
      </c>
      <c r="D41" s="18" t="s">
        <v>165</v>
      </c>
      <c r="F41" s="34">
        <v>40137.0</v>
      </c>
      <c r="G41" s="20">
        <f t="shared" si="1"/>
        <v>15.64931507</v>
      </c>
      <c r="H41" s="29" t="s">
        <v>65</v>
      </c>
      <c r="I41" s="35">
        <v>25.0</v>
      </c>
      <c r="J41" s="17" t="b">
        <v>1</v>
      </c>
      <c r="K41" s="17" t="b">
        <v>0</v>
      </c>
      <c r="L41" s="17" t="b">
        <v>0</v>
      </c>
      <c r="M41" s="38" t="s">
        <v>166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0"/>
    </row>
    <row r="42">
      <c r="A42" s="9" t="s">
        <v>167</v>
      </c>
      <c r="B42" s="10" t="s">
        <v>168</v>
      </c>
      <c r="C42" s="10" t="s">
        <v>169</v>
      </c>
      <c r="D42" s="21" t="s">
        <v>170</v>
      </c>
      <c r="F42" s="28">
        <v>42114.0</v>
      </c>
      <c r="G42" s="13">
        <f t="shared" si="1"/>
        <v>10.23287671</v>
      </c>
      <c r="H42" s="33"/>
      <c r="I42" s="23" t="b">
        <v>0</v>
      </c>
      <c r="J42" s="24" t="b">
        <v>0</v>
      </c>
      <c r="K42" s="10" t="b">
        <v>0</v>
      </c>
      <c r="L42" s="10" t="b">
        <v>0</v>
      </c>
    </row>
    <row r="43">
      <c r="A43" s="16" t="s">
        <v>171</v>
      </c>
      <c r="B43" s="17" t="s">
        <v>45</v>
      </c>
      <c r="C43" s="17" t="s">
        <v>172</v>
      </c>
      <c r="D43" s="18" t="s">
        <v>173</v>
      </c>
      <c r="F43" s="19">
        <v>40771.0</v>
      </c>
      <c r="G43" s="20">
        <f t="shared" si="1"/>
        <v>13.91232877</v>
      </c>
      <c r="H43" s="29" t="s">
        <v>65</v>
      </c>
      <c r="I43" s="35">
        <v>25.0</v>
      </c>
      <c r="J43" s="27" t="b">
        <v>0</v>
      </c>
      <c r="K43" s="17" t="b">
        <v>0</v>
      </c>
      <c r="L43" s="17" t="b">
        <v>0</v>
      </c>
    </row>
    <row r="44">
      <c r="A44" s="9" t="s">
        <v>174</v>
      </c>
      <c r="B44" s="10" t="s">
        <v>175</v>
      </c>
      <c r="C44" s="10" t="s">
        <v>176</v>
      </c>
      <c r="D44" s="21" t="s">
        <v>177</v>
      </c>
      <c r="F44" s="28">
        <v>39783.0</v>
      </c>
      <c r="G44" s="13">
        <f t="shared" si="1"/>
        <v>16.61917808</v>
      </c>
      <c r="H44" s="14" t="s">
        <v>65</v>
      </c>
      <c r="I44" s="15">
        <v>25.0</v>
      </c>
      <c r="J44" s="24" t="b">
        <v>0</v>
      </c>
      <c r="K44" s="10" t="b">
        <v>0</v>
      </c>
      <c r="L44" s="10" t="b">
        <v>0</v>
      </c>
    </row>
    <row r="45">
      <c r="A45" s="16" t="s">
        <v>178</v>
      </c>
      <c r="B45" s="17" t="s">
        <v>179</v>
      </c>
      <c r="C45" s="17" t="s">
        <v>180</v>
      </c>
      <c r="D45" s="18" t="s">
        <v>181</v>
      </c>
      <c r="F45" s="19">
        <v>40217.0</v>
      </c>
      <c r="G45" s="20">
        <f t="shared" si="1"/>
        <v>15.43013699</v>
      </c>
      <c r="H45" s="29" t="s">
        <v>126</v>
      </c>
      <c r="I45" s="17" t="b">
        <v>0</v>
      </c>
      <c r="J45" s="17" t="b">
        <v>1</v>
      </c>
      <c r="K45" s="17" t="b">
        <v>0</v>
      </c>
      <c r="L45" s="17" t="b">
        <v>0</v>
      </c>
    </row>
    <row r="46">
      <c r="A46" s="9" t="s">
        <v>182</v>
      </c>
      <c r="B46" s="10" t="s">
        <v>183</v>
      </c>
      <c r="C46" s="10" t="s">
        <v>184</v>
      </c>
      <c r="D46" s="21" t="s">
        <v>185</v>
      </c>
      <c r="F46" s="30">
        <v>42196.0</v>
      </c>
      <c r="G46" s="13">
        <f t="shared" si="1"/>
        <v>10.00821918</v>
      </c>
      <c r="H46" s="33"/>
      <c r="I46" s="23" t="b">
        <v>0</v>
      </c>
      <c r="J46" s="24" t="b">
        <v>0</v>
      </c>
      <c r="K46" s="10" t="b">
        <v>0</v>
      </c>
      <c r="L46" s="10" t="b">
        <v>0</v>
      </c>
    </row>
    <row r="47">
      <c r="A47" s="16" t="s">
        <v>186</v>
      </c>
      <c r="B47" s="17" t="s">
        <v>183</v>
      </c>
      <c r="C47" s="17" t="s">
        <v>184</v>
      </c>
      <c r="D47" s="18" t="s">
        <v>185</v>
      </c>
      <c r="F47" s="19">
        <v>41137.0</v>
      </c>
      <c r="G47" s="20">
        <f t="shared" si="1"/>
        <v>12.90958904</v>
      </c>
      <c r="H47" s="29" t="s">
        <v>70</v>
      </c>
      <c r="I47" s="26" t="b">
        <v>0</v>
      </c>
      <c r="J47" s="27" t="b">
        <v>0</v>
      </c>
      <c r="K47" s="17" t="b">
        <v>0</v>
      </c>
      <c r="L47" s="17" t="b">
        <v>0</v>
      </c>
    </row>
    <row r="48">
      <c r="A48" s="9" t="s">
        <v>187</v>
      </c>
      <c r="B48" s="10" t="s">
        <v>188</v>
      </c>
      <c r="C48" s="10" t="s">
        <v>189</v>
      </c>
      <c r="D48" s="21" t="s">
        <v>190</v>
      </c>
      <c r="F48" s="22">
        <v>41815.0</v>
      </c>
      <c r="G48" s="13">
        <f t="shared" si="1"/>
        <v>11.05205479</v>
      </c>
      <c r="H48" s="14" t="s">
        <v>70</v>
      </c>
      <c r="I48" s="23" t="b">
        <v>0</v>
      </c>
      <c r="J48" s="24" t="b">
        <v>0</v>
      </c>
      <c r="K48" s="10" t="b">
        <v>0</v>
      </c>
      <c r="L48" s="10" t="b">
        <v>0</v>
      </c>
    </row>
    <row r="49">
      <c r="A49" s="16" t="s">
        <v>191</v>
      </c>
      <c r="B49" s="17" t="s">
        <v>192</v>
      </c>
      <c r="C49" s="17" t="s">
        <v>193</v>
      </c>
      <c r="D49" s="18" t="s">
        <v>194</v>
      </c>
      <c r="F49" s="19">
        <v>40914.0</v>
      </c>
      <c r="G49" s="20">
        <f t="shared" si="1"/>
        <v>13.52054795</v>
      </c>
      <c r="H49" s="29" t="s">
        <v>65</v>
      </c>
      <c r="I49" s="17" t="b">
        <v>0</v>
      </c>
      <c r="J49" s="17" t="b">
        <v>1</v>
      </c>
      <c r="K49" s="17" t="b">
        <v>0</v>
      </c>
      <c r="L49" s="17" t="b">
        <v>0</v>
      </c>
    </row>
    <row r="50">
      <c r="A50" s="9" t="s">
        <v>195</v>
      </c>
      <c r="B50" s="10" t="s">
        <v>196</v>
      </c>
      <c r="C50" s="10" t="s">
        <v>197</v>
      </c>
      <c r="D50" s="21" t="s">
        <v>198</v>
      </c>
      <c r="F50" s="30">
        <v>41883.0</v>
      </c>
      <c r="G50" s="13">
        <f t="shared" si="1"/>
        <v>10.86575342</v>
      </c>
      <c r="H50" s="33"/>
      <c r="I50" s="23" t="b">
        <v>0</v>
      </c>
      <c r="J50" s="24" t="b">
        <v>0</v>
      </c>
      <c r="K50" s="10" t="b">
        <v>0</v>
      </c>
      <c r="L50" s="10" t="b">
        <v>0</v>
      </c>
    </row>
    <row r="51">
      <c r="A51" s="16" t="s">
        <v>199</v>
      </c>
      <c r="B51" s="17" t="s">
        <v>200</v>
      </c>
      <c r="C51" s="17" t="s">
        <v>201</v>
      </c>
      <c r="D51" s="18" t="s">
        <v>202</v>
      </c>
      <c r="F51" s="31">
        <v>40528.0</v>
      </c>
      <c r="G51" s="20">
        <f t="shared" si="1"/>
        <v>14.57808219</v>
      </c>
      <c r="H51" s="29" t="s">
        <v>65</v>
      </c>
      <c r="I51" s="35">
        <v>25.0</v>
      </c>
      <c r="J51" s="17" t="b">
        <v>1</v>
      </c>
      <c r="K51" s="17" t="b">
        <v>0</v>
      </c>
      <c r="L51" s="17" t="b">
        <v>0</v>
      </c>
    </row>
    <row r="52" hidden="1">
      <c r="A52" s="9" t="s">
        <v>203</v>
      </c>
      <c r="B52" s="10" t="s">
        <v>204</v>
      </c>
      <c r="C52" s="10" t="s">
        <v>205</v>
      </c>
      <c r="D52" s="21" t="s">
        <v>206</v>
      </c>
      <c r="F52" s="22">
        <v>41877.0</v>
      </c>
      <c r="G52" s="13">
        <f t="shared" si="1"/>
        <v>10.88219178</v>
      </c>
      <c r="H52" s="14" t="s">
        <v>35</v>
      </c>
      <c r="I52" s="10" t="b">
        <v>0</v>
      </c>
      <c r="J52" s="10" t="b">
        <v>1</v>
      </c>
      <c r="K52" s="10" t="b">
        <v>0</v>
      </c>
      <c r="L52" s="10" t="b">
        <v>0</v>
      </c>
    </row>
    <row r="53" hidden="1">
      <c r="A53" s="16" t="s">
        <v>207</v>
      </c>
      <c r="B53" s="17" t="s">
        <v>204</v>
      </c>
      <c r="C53" s="17" t="s">
        <v>205</v>
      </c>
      <c r="D53" s="18" t="s">
        <v>206</v>
      </c>
      <c r="F53" s="25">
        <v>41373.0</v>
      </c>
      <c r="G53" s="20">
        <f t="shared" si="1"/>
        <v>12.2630137</v>
      </c>
      <c r="H53" s="29" t="s">
        <v>35</v>
      </c>
      <c r="I53" s="17" t="b">
        <v>0</v>
      </c>
      <c r="J53" s="17" t="b">
        <v>1</v>
      </c>
      <c r="K53" s="17" t="b">
        <v>0</v>
      </c>
      <c r="L53" s="17" t="b">
        <v>0</v>
      </c>
    </row>
    <row r="54">
      <c r="A54" s="9" t="s">
        <v>208</v>
      </c>
      <c r="B54" s="10" t="s">
        <v>209</v>
      </c>
      <c r="C54" s="10" t="s">
        <v>210</v>
      </c>
      <c r="D54" s="21" t="s">
        <v>211</v>
      </c>
      <c r="F54" s="22">
        <v>40636.0</v>
      </c>
      <c r="G54" s="13">
        <f t="shared" si="1"/>
        <v>14.28219178</v>
      </c>
      <c r="H54" s="33"/>
      <c r="I54" s="23" t="b">
        <v>0</v>
      </c>
      <c r="J54" s="24" t="b">
        <v>0</v>
      </c>
      <c r="K54" s="10" t="b">
        <v>0</v>
      </c>
      <c r="L54" s="10" t="b">
        <v>0</v>
      </c>
    </row>
    <row r="55">
      <c r="A55" s="16" t="s">
        <v>212</v>
      </c>
      <c r="B55" s="17" t="s">
        <v>213</v>
      </c>
      <c r="C55" s="17" t="s">
        <v>214</v>
      </c>
      <c r="D55" s="18" t="s">
        <v>215</v>
      </c>
      <c r="F55" s="25">
        <v>40709.0</v>
      </c>
      <c r="G55" s="20">
        <f t="shared" si="1"/>
        <v>14.08219178</v>
      </c>
      <c r="H55" s="37"/>
      <c r="I55" s="26" t="b">
        <v>0</v>
      </c>
      <c r="J55" s="27" t="b">
        <v>0</v>
      </c>
      <c r="K55" s="17" t="b">
        <v>0</v>
      </c>
      <c r="L55" s="17" t="b">
        <v>0</v>
      </c>
    </row>
    <row r="56">
      <c r="A56" s="9" t="s">
        <v>216</v>
      </c>
      <c r="B56" s="10" t="s">
        <v>81</v>
      </c>
      <c r="C56" s="10" t="s">
        <v>217</v>
      </c>
      <c r="D56" s="21" t="s">
        <v>218</v>
      </c>
      <c r="F56" s="28">
        <v>41313.0</v>
      </c>
      <c r="G56" s="13">
        <f t="shared" si="1"/>
        <v>12.42739726</v>
      </c>
      <c r="H56" s="14" t="s">
        <v>65</v>
      </c>
      <c r="I56" s="15">
        <v>25.0</v>
      </c>
      <c r="J56" s="24" t="b">
        <v>0</v>
      </c>
      <c r="K56" s="10" t="b">
        <v>0</v>
      </c>
      <c r="L56" s="10" t="b">
        <v>0</v>
      </c>
    </row>
    <row r="57">
      <c r="A57" s="16" t="s">
        <v>219</v>
      </c>
      <c r="B57" s="17" t="s">
        <v>220</v>
      </c>
      <c r="C57" s="17" t="s">
        <v>221</v>
      </c>
      <c r="D57" s="18" t="s">
        <v>222</v>
      </c>
      <c r="F57" s="25">
        <v>40113.0</v>
      </c>
      <c r="G57" s="20">
        <f t="shared" si="1"/>
        <v>15.71506849</v>
      </c>
      <c r="H57" s="29" t="s">
        <v>65</v>
      </c>
      <c r="I57" s="35">
        <v>25.0</v>
      </c>
      <c r="J57" s="27" t="b">
        <v>0</v>
      </c>
      <c r="K57" s="17" t="b">
        <v>0</v>
      </c>
      <c r="L57" s="17" t="b">
        <v>0</v>
      </c>
    </row>
    <row r="58" hidden="1">
      <c r="A58" s="9" t="s">
        <v>223</v>
      </c>
      <c r="B58" s="10" t="s">
        <v>220</v>
      </c>
      <c r="C58" s="10" t="s">
        <v>221</v>
      </c>
      <c r="D58" s="21" t="s">
        <v>222</v>
      </c>
      <c r="F58" s="22">
        <v>40691.0</v>
      </c>
      <c r="G58" s="13">
        <f t="shared" si="1"/>
        <v>14.13150685</v>
      </c>
      <c r="H58" s="14" t="s">
        <v>35</v>
      </c>
      <c r="I58" s="15">
        <v>25.0</v>
      </c>
      <c r="J58" s="24" t="b">
        <v>0</v>
      </c>
      <c r="K58" s="10" t="b">
        <v>0</v>
      </c>
      <c r="L58" s="10" t="b">
        <v>0</v>
      </c>
    </row>
    <row r="59" hidden="1">
      <c r="A59" s="16" t="s">
        <v>224</v>
      </c>
      <c r="B59" s="17" t="s">
        <v>220</v>
      </c>
      <c r="C59" s="17" t="s">
        <v>221</v>
      </c>
      <c r="D59" s="18" t="s">
        <v>222</v>
      </c>
      <c r="F59" s="41" t="s">
        <v>225</v>
      </c>
      <c r="G59" s="20">
        <f t="shared" si="1"/>
        <v>10.11506849</v>
      </c>
      <c r="H59" s="29" t="s">
        <v>226</v>
      </c>
      <c r="I59" s="35">
        <v>25.0</v>
      </c>
      <c r="J59" s="27" t="b">
        <v>0</v>
      </c>
      <c r="K59" s="17" t="b">
        <v>0</v>
      </c>
      <c r="L59" s="17" t="b">
        <v>0</v>
      </c>
    </row>
    <row r="60">
      <c r="A60" s="9" t="s">
        <v>227</v>
      </c>
      <c r="B60" s="10" t="s">
        <v>228</v>
      </c>
      <c r="C60" s="10" t="s">
        <v>229</v>
      </c>
      <c r="D60" s="21" t="s">
        <v>230</v>
      </c>
      <c r="F60" s="28">
        <v>40568.0</v>
      </c>
      <c r="G60" s="13">
        <f t="shared" si="1"/>
        <v>14.46849315</v>
      </c>
      <c r="H60" s="14" t="s">
        <v>65</v>
      </c>
      <c r="I60" s="23" t="b">
        <v>0</v>
      </c>
      <c r="J60" s="24" t="b">
        <v>0</v>
      </c>
      <c r="K60" s="10" t="b">
        <v>0</v>
      </c>
      <c r="L60" s="10" t="b">
        <v>0</v>
      </c>
    </row>
    <row r="61">
      <c r="A61" s="16" t="s">
        <v>231</v>
      </c>
      <c r="B61" s="17" t="s">
        <v>232</v>
      </c>
      <c r="C61" s="17" t="s">
        <v>233</v>
      </c>
      <c r="D61" s="18" t="s">
        <v>234</v>
      </c>
      <c r="F61" s="31">
        <v>41045.0</v>
      </c>
      <c r="G61" s="20">
        <f t="shared" si="1"/>
        <v>13.16164384</v>
      </c>
      <c r="H61" s="37"/>
      <c r="I61" s="26" t="b">
        <v>0</v>
      </c>
      <c r="J61" s="27" t="b">
        <v>0</v>
      </c>
      <c r="K61" s="17" t="b">
        <v>0</v>
      </c>
      <c r="L61" s="17" t="b">
        <v>0</v>
      </c>
    </row>
    <row r="62">
      <c r="A62" s="42" t="s">
        <v>235</v>
      </c>
      <c r="B62" s="10" t="s">
        <v>236</v>
      </c>
      <c r="C62" s="10" t="s">
        <v>237</v>
      </c>
      <c r="D62" s="21" t="s">
        <v>238</v>
      </c>
      <c r="G62" s="13">
        <f t="shared" si="1"/>
        <v>0</v>
      </c>
      <c r="H62" s="33"/>
      <c r="I62" s="23" t="b">
        <v>0</v>
      </c>
      <c r="J62" s="24" t="b">
        <v>0</v>
      </c>
      <c r="K62" s="10" t="b">
        <v>0</v>
      </c>
      <c r="L62" s="10" t="b">
        <v>0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40"/>
    </row>
    <row r="63">
      <c r="A63" s="16" t="s">
        <v>239</v>
      </c>
      <c r="B63" s="17" t="s">
        <v>240</v>
      </c>
      <c r="C63" s="17" t="s">
        <v>241</v>
      </c>
      <c r="D63" s="18" t="s">
        <v>242</v>
      </c>
      <c r="F63" s="19">
        <v>39178.0</v>
      </c>
      <c r="G63" s="20">
        <f t="shared" si="1"/>
        <v>18.27671233</v>
      </c>
      <c r="H63" s="37"/>
      <c r="I63" s="26" t="b">
        <v>0</v>
      </c>
      <c r="J63" s="27" t="b">
        <v>0</v>
      </c>
      <c r="K63" s="17" t="b">
        <v>0</v>
      </c>
      <c r="L63" s="17" t="b">
        <v>0</v>
      </c>
    </row>
    <row r="64">
      <c r="A64" s="9" t="s">
        <v>243</v>
      </c>
      <c r="B64" s="10" t="s">
        <v>240</v>
      </c>
      <c r="C64" s="10" t="s">
        <v>241</v>
      </c>
      <c r="D64" s="21" t="s">
        <v>242</v>
      </c>
      <c r="F64" s="28">
        <v>40527.0</v>
      </c>
      <c r="G64" s="13">
        <f t="shared" si="1"/>
        <v>14.58082192</v>
      </c>
      <c r="H64" s="33"/>
      <c r="I64" s="23" t="b">
        <v>0</v>
      </c>
      <c r="J64" s="24" t="b">
        <v>0</v>
      </c>
      <c r="K64" s="10" t="b">
        <v>0</v>
      </c>
      <c r="L64" s="10" t="b">
        <v>0</v>
      </c>
    </row>
    <row r="65">
      <c r="A65" s="16" t="s">
        <v>244</v>
      </c>
      <c r="B65" s="17" t="s">
        <v>245</v>
      </c>
      <c r="C65" s="17" t="s">
        <v>246</v>
      </c>
      <c r="D65" s="18" t="s">
        <v>247</v>
      </c>
      <c r="F65" s="25">
        <v>41218.0</v>
      </c>
      <c r="G65" s="20">
        <f t="shared" si="1"/>
        <v>12.68767123</v>
      </c>
      <c r="H65" s="37"/>
      <c r="I65" s="26" t="b">
        <v>0</v>
      </c>
      <c r="J65" s="27" t="b">
        <v>0</v>
      </c>
      <c r="K65" s="17" t="b">
        <v>0</v>
      </c>
      <c r="L65" s="17" t="b">
        <v>0</v>
      </c>
    </row>
    <row r="66">
      <c r="A66" s="9" t="s">
        <v>248</v>
      </c>
      <c r="B66" s="10" t="s">
        <v>249</v>
      </c>
      <c r="C66" s="10" t="s">
        <v>250</v>
      </c>
      <c r="D66" s="21" t="s">
        <v>251</v>
      </c>
      <c r="F66" s="30">
        <v>40407.0</v>
      </c>
      <c r="G66" s="13">
        <f t="shared" si="1"/>
        <v>14.90958904</v>
      </c>
      <c r="H66" s="33"/>
      <c r="I66" s="23" t="b">
        <v>0</v>
      </c>
      <c r="J66" s="24" t="b">
        <v>0</v>
      </c>
      <c r="K66" s="10" t="b">
        <v>0</v>
      </c>
      <c r="L66" s="10" t="b">
        <v>0</v>
      </c>
    </row>
    <row r="67">
      <c r="A67" s="16" t="s">
        <v>252</v>
      </c>
      <c r="B67" s="17" t="s">
        <v>253</v>
      </c>
      <c r="C67" s="17" t="s">
        <v>254</v>
      </c>
      <c r="D67" s="18" t="s">
        <v>255</v>
      </c>
      <c r="F67" s="25">
        <v>40651.0</v>
      </c>
      <c r="G67" s="20">
        <f t="shared" si="1"/>
        <v>14.24109589</v>
      </c>
      <c r="H67" s="37"/>
      <c r="I67" s="26" t="b">
        <v>0</v>
      </c>
      <c r="J67" s="27" t="b">
        <v>0</v>
      </c>
      <c r="K67" s="17" t="b">
        <v>0</v>
      </c>
      <c r="L67" s="17" t="b">
        <v>0</v>
      </c>
    </row>
    <row r="68">
      <c r="A68" s="9" t="s">
        <v>256</v>
      </c>
      <c r="B68" s="10" t="s">
        <v>257</v>
      </c>
      <c r="C68" s="10" t="s">
        <v>258</v>
      </c>
      <c r="D68" s="21" t="s">
        <v>259</v>
      </c>
      <c r="F68" s="30">
        <v>41293.0</v>
      </c>
      <c r="G68" s="13">
        <f t="shared" si="1"/>
        <v>12.48219178</v>
      </c>
      <c r="H68" s="33"/>
      <c r="I68" s="15">
        <v>25.0</v>
      </c>
      <c r="J68" s="24" t="b">
        <v>0</v>
      </c>
      <c r="K68" s="10" t="b">
        <v>0</v>
      </c>
      <c r="L68" s="10" t="b">
        <v>0</v>
      </c>
    </row>
    <row r="69">
      <c r="A69" s="16" t="s">
        <v>260</v>
      </c>
      <c r="B69" s="43" t="s">
        <v>261</v>
      </c>
      <c r="C69" s="43" t="s">
        <v>262</v>
      </c>
      <c r="D69" s="18" t="s">
        <v>263</v>
      </c>
      <c r="F69" s="44">
        <v>40222.0</v>
      </c>
      <c r="G69" s="20">
        <f t="shared" si="1"/>
        <v>15.41643836</v>
      </c>
      <c r="H69" s="37"/>
      <c r="I69" s="26" t="b">
        <v>0</v>
      </c>
      <c r="J69" s="27" t="b">
        <v>0</v>
      </c>
      <c r="K69" s="17" t="b">
        <v>0</v>
      </c>
      <c r="L69" s="17" t="b">
        <v>0</v>
      </c>
    </row>
    <row r="70">
      <c r="A70" s="9" t="s">
        <v>264</v>
      </c>
      <c r="B70" s="10" t="s">
        <v>188</v>
      </c>
      <c r="C70" s="10" t="s">
        <v>265</v>
      </c>
      <c r="D70" s="21" t="s">
        <v>266</v>
      </c>
      <c r="G70" s="13">
        <f t="shared" si="1"/>
        <v>0</v>
      </c>
      <c r="H70" s="33"/>
      <c r="I70" s="15">
        <v>25.0</v>
      </c>
      <c r="J70" s="24" t="b">
        <v>0</v>
      </c>
      <c r="K70" s="10" t="b">
        <v>0</v>
      </c>
      <c r="L70" s="10" t="b">
        <v>0</v>
      </c>
    </row>
    <row r="71" hidden="1">
      <c r="A71" s="16" t="s">
        <v>267</v>
      </c>
      <c r="B71" s="17" t="s">
        <v>98</v>
      </c>
      <c r="C71" s="17" t="s">
        <v>268</v>
      </c>
      <c r="D71" s="18" t="s">
        <v>269</v>
      </c>
      <c r="F71" s="19">
        <v>40565.0</v>
      </c>
      <c r="G71" s="20">
        <f t="shared" si="1"/>
        <v>14.47671233</v>
      </c>
      <c r="H71" s="29" t="s">
        <v>35</v>
      </c>
      <c r="I71" s="26" t="b">
        <v>0</v>
      </c>
      <c r="J71" s="27" t="b">
        <v>0</v>
      </c>
      <c r="K71" s="17" t="b">
        <v>0</v>
      </c>
      <c r="L71" s="17" t="b">
        <v>0</v>
      </c>
    </row>
    <row r="72">
      <c r="A72" s="9" t="s">
        <v>270</v>
      </c>
      <c r="B72" s="10" t="s">
        <v>271</v>
      </c>
      <c r="C72" s="10" t="s">
        <v>272</v>
      </c>
      <c r="D72" s="21" t="s">
        <v>273</v>
      </c>
      <c r="F72" s="28">
        <v>41067.0</v>
      </c>
      <c r="G72" s="13">
        <f t="shared" si="1"/>
        <v>13.10136986</v>
      </c>
      <c r="H72" s="33"/>
      <c r="I72" s="23" t="b">
        <v>0</v>
      </c>
      <c r="J72" s="24" t="b">
        <v>0</v>
      </c>
      <c r="K72" s="10" t="b">
        <v>0</v>
      </c>
      <c r="L72" s="10" t="b">
        <v>0</v>
      </c>
    </row>
    <row r="73">
      <c r="A73" s="16" t="s">
        <v>274</v>
      </c>
      <c r="B73" s="17" t="s">
        <v>275</v>
      </c>
      <c r="C73" s="17" t="s">
        <v>276</v>
      </c>
      <c r="D73" s="18" t="s">
        <v>277</v>
      </c>
      <c r="F73" s="31">
        <v>40015.0</v>
      </c>
      <c r="G73" s="20">
        <f t="shared" si="1"/>
        <v>15.98356164</v>
      </c>
      <c r="H73" s="37"/>
      <c r="I73" s="17" t="b">
        <v>0</v>
      </c>
      <c r="J73" s="17" t="b">
        <v>1</v>
      </c>
      <c r="K73" s="17" t="b">
        <v>0</v>
      </c>
      <c r="L73" s="17" t="b">
        <v>0</v>
      </c>
    </row>
    <row r="74">
      <c r="A74" s="9" t="s">
        <v>278</v>
      </c>
      <c r="B74" s="10" t="s">
        <v>279</v>
      </c>
      <c r="C74" s="10" t="s">
        <v>280</v>
      </c>
      <c r="D74" s="21" t="s">
        <v>281</v>
      </c>
      <c r="F74" s="30">
        <v>39932.0</v>
      </c>
      <c r="G74" s="13">
        <f t="shared" si="1"/>
        <v>16.2109589</v>
      </c>
      <c r="H74" s="33"/>
      <c r="I74" s="23" t="b">
        <v>0</v>
      </c>
      <c r="J74" s="24" t="b">
        <v>0</v>
      </c>
      <c r="K74" s="10" t="b">
        <v>0</v>
      </c>
      <c r="L74" s="10" t="b">
        <v>0</v>
      </c>
    </row>
    <row r="75">
      <c r="A75" s="16" t="s">
        <v>282</v>
      </c>
      <c r="B75" s="17" t="s">
        <v>283</v>
      </c>
      <c r="C75" s="17" t="s">
        <v>284</v>
      </c>
      <c r="D75" s="18" t="s">
        <v>285</v>
      </c>
      <c r="F75" s="31">
        <v>43521.0</v>
      </c>
      <c r="G75" s="20">
        <f t="shared" si="1"/>
        <v>6.378082192</v>
      </c>
      <c r="H75" s="29" t="s">
        <v>65</v>
      </c>
      <c r="I75" s="35">
        <v>25.0</v>
      </c>
      <c r="J75" s="27" t="b">
        <v>0</v>
      </c>
      <c r="K75" s="17" t="b">
        <v>0</v>
      </c>
      <c r="L75" s="17" t="b">
        <v>0</v>
      </c>
    </row>
    <row r="76">
      <c r="A76" s="9" t="s">
        <v>286</v>
      </c>
      <c r="B76" s="10" t="s">
        <v>287</v>
      </c>
      <c r="C76" s="10" t="s">
        <v>288</v>
      </c>
      <c r="D76" s="21" t="s">
        <v>289</v>
      </c>
      <c r="F76" s="28">
        <v>43573.0</v>
      </c>
      <c r="G76" s="13">
        <f t="shared" si="1"/>
        <v>6.235616438</v>
      </c>
      <c r="H76" s="33"/>
      <c r="I76" s="23" t="b">
        <v>0</v>
      </c>
      <c r="J76" s="24" t="b">
        <v>0</v>
      </c>
      <c r="K76" s="10" t="b">
        <v>0</v>
      </c>
      <c r="L76" s="10" t="b">
        <v>0</v>
      </c>
    </row>
    <row r="77">
      <c r="A77" s="16" t="s">
        <v>290</v>
      </c>
      <c r="B77" s="17" t="s">
        <v>291</v>
      </c>
      <c r="C77" s="17" t="s">
        <v>292</v>
      </c>
      <c r="D77" s="18" t="s">
        <v>293</v>
      </c>
      <c r="F77" s="45">
        <v>40066.0</v>
      </c>
      <c r="G77" s="20">
        <f t="shared" si="1"/>
        <v>15.84383562</v>
      </c>
      <c r="H77" s="29" t="s">
        <v>65</v>
      </c>
      <c r="I77" s="26" t="b">
        <v>0</v>
      </c>
      <c r="J77" s="27" t="b">
        <v>0</v>
      </c>
      <c r="K77" s="17" t="b">
        <v>0</v>
      </c>
      <c r="L77" s="17" t="b">
        <v>0</v>
      </c>
    </row>
    <row r="78">
      <c r="A78" s="9" t="s">
        <v>294</v>
      </c>
      <c r="B78" s="10" t="s">
        <v>295</v>
      </c>
      <c r="C78" s="10" t="s">
        <v>296</v>
      </c>
      <c r="D78" s="21" t="s">
        <v>297</v>
      </c>
      <c r="F78" s="22">
        <v>39688.0</v>
      </c>
      <c r="G78" s="13">
        <f t="shared" si="1"/>
        <v>16.87945205</v>
      </c>
      <c r="H78" s="33"/>
      <c r="I78" s="23" t="b">
        <v>0</v>
      </c>
      <c r="J78" s="24" t="b">
        <v>0</v>
      </c>
      <c r="K78" s="10" t="b">
        <v>0</v>
      </c>
      <c r="L78" s="10" t="b">
        <v>0</v>
      </c>
    </row>
    <row r="79">
      <c r="A79" s="16" t="s">
        <v>298</v>
      </c>
      <c r="B79" s="17" t="s">
        <v>299</v>
      </c>
      <c r="C79" s="17" t="s">
        <v>300</v>
      </c>
      <c r="D79" s="18" t="s">
        <v>301</v>
      </c>
      <c r="G79" s="20">
        <f t="shared" si="1"/>
        <v>0</v>
      </c>
      <c r="H79" s="37"/>
      <c r="I79" s="26" t="b">
        <v>0</v>
      </c>
      <c r="J79" s="27" t="b">
        <v>0</v>
      </c>
      <c r="K79" s="17" t="b">
        <v>0</v>
      </c>
      <c r="L79" s="17" t="b">
        <v>0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40"/>
    </row>
    <row r="80">
      <c r="A80" s="9" t="s">
        <v>302</v>
      </c>
      <c r="B80" s="10" t="s">
        <v>303</v>
      </c>
      <c r="C80" s="10" t="s">
        <v>304</v>
      </c>
      <c r="D80" s="21" t="s">
        <v>305</v>
      </c>
      <c r="F80" s="28">
        <v>41298.0</v>
      </c>
      <c r="G80" s="13">
        <f t="shared" si="1"/>
        <v>12.46849315</v>
      </c>
      <c r="H80" s="14" t="s">
        <v>65</v>
      </c>
      <c r="I80" s="15">
        <v>25.0</v>
      </c>
      <c r="J80" s="24" t="b">
        <v>0</v>
      </c>
      <c r="K80" s="10" t="b">
        <v>0</v>
      </c>
      <c r="L80" s="10" t="b">
        <v>0</v>
      </c>
    </row>
    <row r="81">
      <c r="A81" s="16" t="s">
        <v>306</v>
      </c>
      <c r="B81" s="17" t="s">
        <v>220</v>
      </c>
      <c r="C81" s="17" t="s">
        <v>307</v>
      </c>
      <c r="D81" s="18" t="s">
        <v>308</v>
      </c>
      <c r="F81" s="46">
        <v>42462.0</v>
      </c>
      <c r="G81" s="20">
        <f t="shared" si="1"/>
        <v>9.279452055</v>
      </c>
      <c r="H81" s="37"/>
      <c r="I81" s="26" t="b">
        <v>0</v>
      </c>
      <c r="J81" s="27" t="b">
        <v>0</v>
      </c>
      <c r="K81" s="17" t="b">
        <v>0</v>
      </c>
      <c r="L81" s="17" t="b">
        <v>0</v>
      </c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40"/>
    </row>
    <row r="82">
      <c r="A82" s="9" t="s">
        <v>309</v>
      </c>
      <c r="B82" s="10" t="s">
        <v>188</v>
      </c>
      <c r="C82" s="10" t="s">
        <v>310</v>
      </c>
      <c r="D82" s="21" t="s">
        <v>311</v>
      </c>
      <c r="F82" s="30">
        <v>43662.0</v>
      </c>
      <c r="G82" s="13">
        <f t="shared" si="1"/>
        <v>5.991780822</v>
      </c>
      <c r="H82" s="14" t="s">
        <v>65</v>
      </c>
      <c r="I82" s="15">
        <v>25.0</v>
      </c>
      <c r="J82" s="24" t="b">
        <v>0</v>
      </c>
      <c r="K82" s="10" t="b">
        <v>0</v>
      </c>
      <c r="L82" s="10" t="b">
        <v>0</v>
      </c>
    </row>
    <row r="83">
      <c r="A83" s="16" t="s">
        <v>312</v>
      </c>
      <c r="B83" s="17" t="s">
        <v>313</v>
      </c>
      <c r="C83" s="17" t="s">
        <v>314</v>
      </c>
      <c r="D83" s="18" t="s">
        <v>315</v>
      </c>
      <c r="F83" s="19">
        <v>39329.0</v>
      </c>
      <c r="G83" s="20">
        <f t="shared" si="1"/>
        <v>17.8630137</v>
      </c>
      <c r="H83" s="37"/>
      <c r="I83" s="26" t="b">
        <v>0</v>
      </c>
      <c r="J83" s="27" t="b">
        <v>0</v>
      </c>
      <c r="K83" s="17" t="b">
        <v>0</v>
      </c>
      <c r="L83" s="17" t="b">
        <v>0</v>
      </c>
    </row>
    <row r="84">
      <c r="A84" s="9" t="s">
        <v>316</v>
      </c>
      <c r="B84" s="10" t="s">
        <v>317</v>
      </c>
      <c r="C84" s="10" t="s">
        <v>318</v>
      </c>
      <c r="D84" s="21" t="s">
        <v>319</v>
      </c>
      <c r="F84" s="30">
        <v>40174.0</v>
      </c>
      <c r="G84" s="13">
        <f t="shared" si="1"/>
        <v>15.54794521</v>
      </c>
      <c r="H84" s="33"/>
      <c r="I84" s="23" t="b">
        <v>0</v>
      </c>
      <c r="J84" s="24" t="b">
        <v>0</v>
      </c>
      <c r="K84" s="10" t="b">
        <v>0</v>
      </c>
      <c r="L84" s="10" t="b">
        <v>0</v>
      </c>
    </row>
    <row r="85">
      <c r="A85" s="16" t="s">
        <v>320</v>
      </c>
      <c r="B85" s="17" t="s">
        <v>136</v>
      </c>
      <c r="C85" s="17" t="s">
        <v>321</v>
      </c>
      <c r="D85" s="18" t="s">
        <v>322</v>
      </c>
      <c r="G85" s="20">
        <f t="shared" si="1"/>
        <v>0</v>
      </c>
      <c r="H85" s="37"/>
      <c r="I85" s="26" t="b">
        <v>0</v>
      </c>
      <c r="J85" s="27" t="b">
        <v>0</v>
      </c>
      <c r="K85" s="17" t="b">
        <v>0</v>
      </c>
      <c r="L85" s="17" t="b">
        <v>0</v>
      </c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40"/>
    </row>
    <row r="86">
      <c r="A86" s="9" t="s">
        <v>323</v>
      </c>
      <c r="B86" s="10" t="s">
        <v>324</v>
      </c>
      <c r="C86" s="10" t="s">
        <v>325</v>
      </c>
      <c r="D86" s="21" t="s">
        <v>326</v>
      </c>
      <c r="F86" s="28">
        <v>43657.0</v>
      </c>
      <c r="G86" s="13">
        <f t="shared" si="1"/>
        <v>6.005479452</v>
      </c>
      <c r="H86" s="33"/>
      <c r="I86" s="23" t="b">
        <v>0</v>
      </c>
      <c r="J86" s="24" t="b">
        <v>0</v>
      </c>
      <c r="K86" s="10" t="b">
        <v>0</v>
      </c>
      <c r="L86" s="10" t="b">
        <v>0</v>
      </c>
    </row>
    <row r="87">
      <c r="A87" s="16" t="s">
        <v>327</v>
      </c>
      <c r="B87" s="17" t="s">
        <v>58</v>
      </c>
      <c r="C87" s="17" t="s">
        <v>328</v>
      </c>
      <c r="D87" s="18" t="s">
        <v>329</v>
      </c>
      <c r="F87" s="47">
        <v>41709.0</v>
      </c>
      <c r="G87" s="20">
        <f t="shared" si="1"/>
        <v>11.34246575</v>
      </c>
      <c r="H87" s="37"/>
      <c r="I87" s="26" t="b">
        <v>0</v>
      </c>
      <c r="J87" s="27" t="b">
        <v>0</v>
      </c>
      <c r="K87" s="17" t="b">
        <v>0</v>
      </c>
      <c r="L87" s="17" t="b">
        <v>0</v>
      </c>
    </row>
    <row r="88">
      <c r="A88" s="9" t="s">
        <v>330</v>
      </c>
      <c r="B88" s="10" t="s">
        <v>331</v>
      </c>
      <c r="C88" s="10" t="s">
        <v>332</v>
      </c>
      <c r="D88" s="21" t="s">
        <v>333</v>
      </c>
      <c r="F88" s="30">
        <v>40304.0</v>
      </c>
      <c r="G88" s="13">
        <f t="shared" si="1"/>
        <v>15.19178082</v>
      </c>
      <c r="H88" s="33"/>
      <c r="I88" s="23" t="b">
        <v>0</v>
      </c>
      <c r="J88" s="24" t="b">
        <v>0</v>
      </c>
      <c r="K88" s="10" t="b">
        <v>0</v>
      </c>
      <c r="L88" s="10" t="b">
        <v>0</v>
      </c>
    </row>
    <row r="89">
      <c r="A89" s="16" t="s">
        <v>334</v>
      </c>
      <c r="B89" s="17" t="s">
        <v>115</v>
      </c>
      <c r="C89" s="17" t="s">
        <v>335</v>
      </c>
      <c r="D89" s="48" t="s">
        <v>336</v>
      </c>
      <c r="F89" s="31">
        <v>40274.0</v>
      </c>
      <c r="G89" s="20">
        <f t="shared" si="1"/>
        <v>15.2739726</v>
      </c>
      <c r="H89" s="37"/>
      <c r="I89" s="17" t="b">
        <v>0</v>
      </c>
      <c r="J89" s="17" t="b">
        <v>1</v>
      </c>
      <c r="K89" s="17" t="b">
        <v>0</v>
      </c>
      <c r="L89" s="17" t="b">
        <v>0</v>
      </c>
      <c r="M89" s="49" t="s">
        <v>337</v>
      </c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1"/>
    </row>
    <row r="90" hidden="1">
      <c r="A90" s="52" t="s">
        <v>338</v>
      </c>
      <c r="B90" s="49" t="s">
        <v>339</v>
      </c>
      <c r="C90" s="49" t="s">
        <v>340</v>
      </c>
      <c r="D90" s="53" t="s">
        <v>341</v>
      </c>
      <c r="E90" s="50"/>
      <c r="F90" s="54">
        <v>41274.0</v>
      </c>
      <c r="G90" s="13">
        <f t="shared" si="1"/>
        <v>12.53424658</v>
      </c>
      <c r="H90" s="14" t="s">
        <v>35</v>
      </c>
      <c r="I90" s="15">
        <v>25.0</v>
      </c>
      <c r="J90" s="10" t="b">
        <v>1</v>
      </c>
      <c r="K90" s="10" t="b">
        <v>0</v>
      </c>
      <c r="L90" s="10" t="b">
        <v>0</v>
      </c>
    </row>
    <row r="91" hidden="1">
      <c r="A91" s="52" t="s">
        <v>342</v>
      </c>
      <c r="B91" s="49" t="s">
        <v>213</v>
      </c>
      <c r="C91" s="49" t="s">
        <v>340</v>
      </c>
      <c r="D91" s="53" t="s">
        <v>341</v>
      </c>
      <c r="E91" s="50"/>
      <c r="F91" s="54">
        <v>42575.0</v>
      </c>
      <c r="G91" s="20">
        <f t="shared" si="1"/>
        <v>8.969863014</v>
      </c>
      <c r="H91" s="29" t="s">
        <v>35</v>
      </c>
      <c r="I91" s="35">
        <v>25.0</v>
      </c>
      <c r="J91" s="17" t="b">
        <v>1</v>
      </c>
      <c r="K91" s="17" t="b">
        <v>0</v>
      </c>
      <c r="L91" s="17" t="b">
        <v>0</v>
      </c>
    </row>
    <row r="92">
      <c r="A92" s="9" t="s">
        <v>343</v>
      </c>
      <c r="B92" s="10" t="s">
        <v>344</v>
      </c>
      <c r="C92" s="10" t="s">
        <v>345</v>
      </c>
      <c r="D92" s="55" t="s">
        <v>346</v>
      </c>
      <c r="F92" s="30">
        <v>41058.0</v>
      </c>
      <c r="G92" s="13">
        <f t="shared" si="1"/>
        <v>13.1260274</v>
      </c>
      <c r="H92" s="14"/>
      <c r="I92" s="10" t="b">
        <v>0</v>
      </c>
      <c r="J92" s="10" t="b">
        <v>1</v>
      </c>
      <c r="K92" s="10" t="b">
        <v>0</v>
      </c>
      <c r="L92" s="10" t="b">
        <v>0</v>
      </c>
    </row>
    <row r="93">
      <c r="A93" s="16" t="s">
        <v>347</v>
      </c>
      <c r="B93" s="17" t="s">
        <v>348</v>
      </c>
      <c r="C93" s="17" t="s">
        <v>349</v>
      </c>
      <c r="D93" s="48" t="s">
        <v>350</v>
      </c>
      <c r="F93" s="31">
        <v>40448.0</v>
      </c>
      <c r="G93" s="20">
        <f t="shared" si="1"/>
        <v>14.79726027</v>
      </c>
      <c r="H93" s="29"/>
      <c r="I93" s="17" t="b">
        <v>0</v>
      </c>
      <c r="J93" s="17" t="b">
        <v>1</v>
      </c>
      <c r="K93" s="17" t="b">
        <v>0</v>
      </c>
      <c r="L93" s="17" t="b">
        <v>0</v>
      </c>
    </row>
    <row r="94">
      <c r="A94" s="9" t="s">
        <v>351</v>
      </c>
      <c r="B94" s="10" t="s">
        <v>352</v>
      </c>
      <c r="C94" s="10" t="s">
        <v>353</v>
      </c>
      <c r="D94" s="55" t="s">
        <v>354</v>
      </c>
      <c r="F94" s="30">
        <v>40849.0</v>
      </c>
      <c r="G94" s="13">
        <f t="shared" si="1"/>
        <v>13.69863014</v>
      </c>
      <c r="H94" s="14" t="s">
        <v>70</v>
      </c>
      <c r="I94" s="15">
        <v>25.0</v>
      </c>
      <c r="J94" s="10" t="b">
        <v>1</v>
      </c>
      <c r="K94" s="10" t="b">
        <v>0</v>
      </c>
      <c r="L94" s="10" t="b">
        <v>0</v>
      </c>
    </row>
    <row r="95">
      <c r="A95" s="16" t="s">
        <v>355</v>
      </c>
      <c r="B95" s="17" t="s">
        <v>356</v>
      </c>
      <c r="C95" s="17" t="s">
        <v>357</v>
      </c>
      <c r="D95" s="48" t="s">
        <v>358</v>
      </c>
      <c r="F95" s="31">
        <v>40270.0</v>
      </c>
      <c r="G95" s="20">
        <f t="shared" si="1"/>
        <v>15.28493151</v>
      </c>
      <c r="H95" s="29"/>
      <c r="I95" s="17" t="b">
        <v>0</v>
      </c>
      <c r="J95" s="17" t="b">
        <v>1</v>
      </c>
      <c r="K95" s="17" t="b">
        <v>0</v>
      </c>
      <c r="L95" s="17" t="b">
        <v>0</v>
      </c>
    </row>
    <row r="96">
      <c r="A96" s="9" t="s">
        <v>359</v>
      </c>
      <c r="B96" s="10" t="s">
        <v>360</v>
      </c>
      <c r="C96" s="10" t="s">
        <v>361</v>
      </c>
      <c r="D96" s="55" t="s">
        <v>362</v>
      </c>
      <c r="F96" s="30">
        <v>40115.0</v>
      </c>
      <c r="G96" s="13">
        <f t="shared" si="1"/>
        <v>15.70958904</v>
      </c>
      <c r="H96" s="14"/>
      <c r="I96" s="10" t="b">
        <v>0</v>
      </c>
      <c r="J96" s="10" t="b">
        <v>1</v>
      </c>
      <c r="K96" s="10" t="b">
        <v>0</v>
      </c>
      <c r="L96" s="10" t="b">
        <v>0</v>
      </c>
    </row>
    <row r="97">
      <c r="A97" s="16" t="s">
        <v>363</v>
      </c>
      <c r="B97" s="17" t="s">
        <v>364</v>
      </c>
      <c r="C97" s="17" t="s">
        <v>365</v>
      </c>
      <c r="D97" s="48" t="s">
        <v>366</v>
      </c>
      <c r="F97" s="31">
        <v>40387.0</v>
      </c>
      <c r="G97" s="20">
        <f t="shared" si="1"/>
        <v>14.96438356</v>
      </c>
      <c r="H97" s="29" t="s">
        <v>65</v>
      </c>
      <c r="I97" s="35">
        <v>25.0</v>
      </c>
      <c r="J97" s="17" t="b">
        <v>1</v>
      </c>
      <c r="K97" s="17" t="b">
        <v>0</v>
      </c>
      <c r="L97" s="17" t="b">
        <v>0</v>
      </c>
    </row>
    <row r="98">
      <c r="A98" s="9" t="s">
        <v>367</v>
      </c>
      <c r="B98" s="10" t="s">
        <v>109</v>
      </c>
      <c r="C98" s="10" t="s">
        <v>368</v>
      </c>
      <c r="D98" s="55" t="s">
        <v>369</v>
      </c>
      <c r="F98" s="30">
        <v>40044.0</v>
      </c>
      <c r="G98" s="13">
        <f t="shared" si="1"/>
        <v>15.90410959</v>
      </c>
      <c r="H98" s="14"/>
      <c r="I98" s="10" t="b">
        <v>0</v>
      </c>
      <c r="J98" s="10" t="b">
        <v>1</v>
      </c>
      <c r="K98" s="10" t="b">
        <v>0</v>
      </c>
      <c r="L98" s="10" t="b">
        <v>0</v>
      </c>
    </row>
    <row r="99">
      <c r="A99" s="16" t="s">
        <v>370</v>
      </c>
      <c r="B99" s="17" t="s">
        <v>360</v>
      </c>
      <c r="C99" s="17" t="s">
        <v>371</v>
      </c>
      <c r="D99" s="48" t="s">
        <v>372</v>
      </c>
      <c r="F99" s="31">
        <v>40865.0</v>
      </c>
      <c r="G99" s="20">
        <f t="shared" si="1"/>
        <v>13.65479452</v>
      </c>
      <c r="H99" s="29"/>
      <c r="I99" s="17" t="b">
        <v>0</v>
      </c>
      <c r="J99" s="17" t="b">
        <v>1</v>
      </c>
      <c r="K99" s="17" t="b">
        <v>0</v>
      </c>
      <c r="L99" s="17" t="b">
        <v>0</v>
      </c>
    </row>
    <row r="100">
      <c r="A100" s="9" t="s">
        <v>373</v>
      </c>
      <c r="B100" s="10" t="s">
        <v>374</v>
      </c>
      <c r="C100" s="10" t="s">
        <v>38</v>
      </c>
      <c r="D100" s="10" t="s">
        <v>375</v>
      </c>
      <c r="F100" s="28">
        <v>39911.0</v>
      </c>
      <c r="G100" s="13">
        <f t="shared" si="1"/>
        <v>16.26849315</v>
      </c>
      <c r="H100" s="14" t="s">
        <v>65</v>
      </c>
      <c r="I100" s="15">
        <v>25.0</v>
      </c>
      <c r="J100" s="10" t="b">
        <v>1</v>
      </c>
      <c r="K100" s="10" t="b">
        <v>0</v>
      </c>
      <c r="L100" s="10" t="b">
        <v>0</v>
      </c>
    </row>
    <row r="101">
      <c r="A101" s="16" t="s">
        <v>376</v>
      </c>
      <c r="B101" s="17" t="s">
        <v>377</v>
      </c>
      <c r="C101" s="17" t="s">
        <v>378</v>
      </c>
      <c r="D101" s="48" t="s">
        <v>379</v>
      </c>
      <c r="F101" s="41" t="s">
        <v>380</v>
      </c>
      <c r="G101" s="20">
        <f t="shared" si="1"/>
        <v>14.61643836</v>
      </c>
      <c r="H101" s="29" t="s">
        <v>65</v>
      </c>
      <c r="I101" s="35">
        <v>25.0</v>
      </c>
      <c r="J101" s="17" t="b">
        <v>1</v>
      </c>
      <c r="K101" s="17" t="b">
        <v>0</v>
      </c>
      <c r="L101" s="17" t="b">
        <v>0</v>
      </c>
    </row>
    <row r="102">
      <c r="A102" s="9" t="s">
        <v>381</v>
      </c>
      <c r="B102" s="10" t="s">
        <v>382</v>
      </c>
      <c r="C102" s="10" t="s">
        <v>383</v>
      </c>
      <c r="D102" s="55" t="s">
        <v>384</v>
      </c>
      <c r="F102" s="56" t="s">
        <v>385</v>
      </c>
      <c r="G102" s="13">
        <f t="shared" si="1"/>
        <v>14.16164384</v>
      </c>
      <c r="H102" s="14" t="s">
        <v>70</v>
      </c>
      <c r="I102" s="10" t="b">
        <v>0</v>
      </c>
      <c r="J102" s="10" t="b">
        <v>0</v>
      </c>
      <c r="K102" s="10" t="b">
        <v>0</v>
      </c>
      <c r="L102" s="10" t="b">
        <v>1</v>
      </c>
    </row>
    <row r="103">
      <c r="A103" s="16" t="s">
        <v>386</v>
      </c>
      <c r="B103" s="17" t="s">
        <v>387</v>
      </c>
      <c r="C103" s="17" t="s">
        <v>388</v>
      </c>
      <c r="D103" s="17" t="s">
        <v>389</v>
      </c>
      <c r="F103" s="31">
        <v>39883.0</v>
      </c>
      <c r="G103" s="20">
        <f t="shared" si="1"/>
        <v>16.34520548</v>
      </c>
      <c r="H103" s="29" t="s">
        <v>65</v>
      </c>
      <c r="I103" s="35">
        <v>25.0</v>
      </c>
      <c r="J103" s="17" t="b">
        <v>1</v>
      </c>
      <c r="K103" s="17" t="b">
        <v>0</v>
      </c>
      <c r="L103" s="17" t="b">
        <v>0</v>
      </c>
    </row>
    <row r="104">
      <c r="A104" s="9" t="s">
        <v>390</v>
      </c>
      <c r="B104" s="10" t="s">
        <v>391</v>
      </c>
      <c r="C104" s="10" t="s">
        <v>392</v>
      </c>
      <c r="D104" s="55" t="s">
        <v>393</v>
      </c>
      <c r="F104" s="30">
        <v>41325.0</v>
      </c>
      <c r="G104" s="13">
        <f t="shared" si="1"/>
        <v>12.39452055</v>
      </c>
      <c r="H104" s="14"/>
      <c r="I104" s="10" t="b">
        <v>0</v>
      </c>
      <c r="J104" s="10" t="b">
        <v>0</v>
      </c>
      <c r="K104" s="10" t="b">
        <v>0</v>
      </c>
      <c r="L104" s="10" t="b">
        <v>1</v>
      </c>
    </row>
    <row r="105">
      <c r="A105" s="16" t="s">
        <v>394</v>
      </c>
      <c r="B105" s="17" t="s">
        <v>391</v>
      </c>
      <c r="C105" s="17" t="s">
        <v>392</v>
      </c>
      <c r="D105" s="48" t="s">
        <v>393</v>
      </c>
      <c r="F105" s="31">
        <v>43509.0</v>
      </c>
      <c r="G105" s="20">
        <f t="shared" si="1"/>
        <v>6.410958904</v>
      </c>
      <c r="H105" s="29"/>
      <c r="I105" s="17" t="b">
        <v>0</v>
      </c>
      <c r="J105" s="17" t="b">
        <v>0</v>
      </c>
      <c r="K105" s="17" t="b">
        <v>0</v>
      </c>
      <c r="L105" s="17" t="b">
        <v>1</v>
      </c>
    </row>
    <row r="106">
      <c r="A106" s="57" t="s">
        <v>395</v>
      </c>
      <c r="B106" s="57" t="s">
        <v>396</v>
      </c>
      <c r="C106" s="58" t="s">
        <v>397</v>
      </c>
      <c r="D106" s="59" t="s">
        <v>398</v>
      </c>
      <c r="F106" s="60">
        <v>41794.0</v>
      </c>
      <c r="G106" s="13">
        <f t="shared" si="1"/>
        <v>11.10958904</v>
      </c>
      <c r="H106" s="14" t="s">
        <v>65</v>
      </c>
      <c r="I106" s="10" t="b">
        <v>0</v>
      </c>
      <c r="J106" s="10" t="b">
        <v>0</v>
      </c>
      <c r="K106" s="10" t="b">
        <v>0</v>
      </c>
      <c r="L106" s="10" t="b">
        <v>0</v>
      </c>
    </row>
    <row r="107">
      <c r="A107" s="59" t="s">
        <v>399</v>
      </c>
      <c r="B107" s="57" t="s">
        <v>339</v>
      </c>
      <c r="C107" s="58" t="s">
        <v>400</v>
      </c>
      <c r="D107" s="59" t="s">
        <v>401</v>
      </c>
      <c r="E107" s="61"/>
      <c r="F107" s="62" t="s">
        <v>402</v>
      </c>
      <c r="G107" s="20">
        <f t="shared" si="1"/>
        <v>9.115068493</v>
      </c>
      <c r="H107" s="29" t="s">
        <v>65</v>
      </c>
      <c r="I107" s="35">
        <v>25.0</v>
      </c>
      <c r="J107" s="17" t="b">
        <v>0</v>
      </c>
      <c r="K107" s="17" t="b">
        <v>0</v>
      </c>
      <c r="L107" s="17" t="b">
        <v>0</v>
      </c>
    </row>
    <row r="108">
      <c r="A108" s="63" t="s">
        <v>403</v>
      </c>
      <c r="B108" s="64" t="s">
        <v>213</v>
      </c>
      <c r="C108" s="65" t="s">
        <v>404</v>
      </c>
      <c r="D108" s="63" t="s">
        <v>401</v>
      </c>
      <c r="E108" s="66"/>
      <c r="F108" s="67" t="s">
        <v>405</v>
      </c>
      <c r="G108" s="13">
        <f t="shared" si="1"/>
        <v>8.810958904</v>
      </c>
      <c r="H108" s="14" t="s">
        <v>65</v>
      </c>
      <c r="I108" s="10" t="b">
        <v>0</v>
      </c>
      <c r="J108" s="10" t="b">
        <v>0</v>
      </c>
      <c r="K108" s="10" t="b">
        <v>0</v>
      </c>
      <c r="L108" s="10" t="b">
        <v>0</v>
      </c>
    </row>
    <row r="109">
      <c r="A109" s="59" t="s">
        <v>406</v>
      </c>
      <c r="B109" s="57" t="s">
        <v>407</v>
      </c>
      <c r="C109" s="58" t="s">
        <v>408</v>
      </c>
      <c r="D109" s="59" t="s">
        <v>409</v>
      </c>
      <c r="E109" s="61"/>
      <c r="F109" s="62" t="s">
        <v>410</v>
      </c>
      <c r="G109" s="20">
        <f t="shared" si="1"/>
        <v>12.30410959</v>
      </c>
      <c r="H109" s="29" t="s">
        <v>65</v>
      </c>
      <c r="I109" s="17" t="b">
        <v>0</v>
      </c>
      <c r="J109" s="17" t="b">
        <v>0</v>
      </c>
      <c r="K109" s="17" t="b">
        <v>0</v>
      </c>
      <c r="L109" s="17" t="b">
        <v>0</v>
      </c>
    </row>
    <row r="110">
      <c r="A110" s="59" t="s">
        <v>411</v>
      </c>
      <c r="B110" s="57" t="s">
        <v>412</v>
      </c>
      <c r="C110" s="58" t="s">
        <v>413</v>
      </c>
      <c r="D110" s="59" t="s">
        <v>414</v>
      </c>
      <c r="E110" s="61"/>
      <c r="F110" s="62" t="s">
        <v>415</v>
      </c>
      <c r="G110" s="13">
        <f t="shared" si="1"/>
        <v>11.05205479</v>
      </c>
      <c r="H110" s="14" t="s">
        <v>65</v>
      </c>
      <c r="I110" s="15">
        <v>25.0</v>
      </c>
      <c r="J110" s="10" t="b">
        <v>0</v>
      </c>
      <c r="K110" s="10" t="b">
        <v>0</v>
      </c>
      <c r="L110" s="10" t="b">
        <v>0</v>
      </c>
    </row>
    <row r="111">
      <c r="A111" s="59" t="s">
        <v>416</v>
      </c>
      <c r="B111" s="57" t="s">
        <v>417</v>
      </c>
      <c r="C111" s="58" t="s">
        <v>418</v>
      </c>
      <c r="D111" s="59" t="s">
        <v>419</v>
      </c>
      <c r="E111" s="61"/>
      <c r="F111" s="62" t="s">
        <v>420</v>
      </c>
      <c r="G111" s="20">
        <f t="shared" si="1"/>
        <v>16.79452055</v>
      </c>
      <c r="H111" s="29" t="s">
        <v>65</v>
      </c>
      <c r="I111" s="35">
        <v>25.0</v>
      </c>
      <c r="J111" s="17" t="b">
        <v>0</v>
      </c>
    </row>
    <row r="112">
      <c r="A112" s="59" t="s">
        <v>421</v>
      </c>
      <c r="B112" s="57" t="s">
        <v>422</v>
      </c>
      <c r="C112" s="58" t="s">
        <v>423</v>
      </c>
      <c r="D112" s="59" t="s">
        <v>424</v>
      </c>
      <c r="E112" s="61"/>
      <c r="F112" s="62" t="s">
        <v>425</v>
      </c>
      <c r="G112" s="13">
        <f t="shared" si="1"/>
        <v>11.77534247</v>
      </c>
      <c r="H112" s="14" t="s">
        <v>65</v>
      </c>
      <c r="I112" s="15">
        <v>25.0</v>
      </c>
      <c r="J112" s="10" t="b">
        <v>0</v>
      </c>
    </row>
    <row r="113">
      <c r="A113" s="63" t="s">
        <v>426</v>
      </c>
      <c r="B113" s="64" t="s">
        <v>427</v>
      </c>
      <c r="C113" s="65" t="s">
        <v>428</v>
      </c>
      <c r="D113" s="63" t="s">
        <v>429</v>
      </c>
      <c r="E113" s="66"/>
      <c r="F113" s="67" t="s">
        <v>430</v>
      </c>
      <c r="G113" s="20">
        <f t="shared" si="1"/>
        <v>14.41643836</v>
      </c>
      <c r="H113" s="29" t="s">
        <v>65</v>
      </c>
      <c r="I113" s="35">
        <v>25.0</v>
      </c>
      <c r="J113" s="17" t="b">
        <v>0</v>
      </c>
    </row>
    <row r="114">
      <c r="A114" s="63" t="s">
        <v>431</v>
      </c>
      <c r="B114" s="64" t="s">
        <v>432</v>
      </c>
      <c r="C114" s="65" t="s">
        <v>433</v>
      </c>
      <c r="D114" s="63" t="s">
        <v>434</v>
      </c>
      <c r="E114" s="66"/>
      <c r="F114" s="67" t="s">
        <v>435</v>
      </c>
      <c r="G114" s="13">
        <f t="shared" si="1"/>
        <v>10.75890411</v>
      </c>
      <c r="H114" s="14" t="s">
        <v>65</v>
      </c>
      <c r="I114" s="10" t="b">
        <v>0</v>
      </c>
      <c r="J114" s="10" t="b">
        <v>0</v>
      </c>
    </row>
    <row r="115">
      <c r="A115" s="63" t="s">
        <v>436</v>
      </c>
      <c r="B115" s="64" t="s">
        <v>437</v>
      </c>
      <c r="C115" s="65" t="s">
        <v>438</v>
      </c>
      <c r="D115" s="63" t="s">
        <v>439</v>
      </c>
      <c r="E115" s="66"/>
      <c r="F115" s="67" t="s">
        <v>440</v>
      </c>
      <c r="G115" s="20">
        <f t="shared" si="1"/>
        <v>7.923287671</v>
      </c>
      <c r="H115" s="29" t="s">
        <v>65</v>
      </c>
      <c r="I115" s="35">
        <v>25.0</v>
      </c>
      <c r="J115" s="17" t="b">
        <v>0</v>
      </c>
    </row>
    <row r="116">
      <c r="A116" s="63" t="s">
        <v>441</v>
      </c>
      <c r="B116" s="64" t="s">
        <v>442</v>
      </c>
      <c r="C116" s="65" t="s">
        <v>443</v>
      </c>
      <c r="D116" s="63" t="s">
        <v>444</v>
      </c>
      <c r="E116" s="66"/>
      <c r="F116" s="67" t="s">
        <v>445</v>
      </c>
      <c r="G116" s="13">
        <f t="shared" si="1"/>
        <v>14.79178082</v>
      </c>
      <c r="H116" s="14" t="s">
        <v>65</v>
      </c>
      <c r="I116" s="10" t="b">
        <v>0</v>
      </c>
      <c r="J116" s="10" t="b">
        <v>1</v>
      </c>
    </row>
    <row r="117">
      <c r="A117" s="59" t="s">
        <v>446</v>
      </c>
      <c r="B117" s="57" t="s">
        <v>447</v>
      </c>
      <c r="C117" s="58" t="s">
        <v>448</v>
      </c>
      <c r="D117" s="59" t="s">
        <v>449</v>
      </c>
      <c r="E117" s="61"/>
      <c r="F117" s="62" t="s">
        <v>450</v>
      </c>
      <c r="G117" s="20">
        <f t="shared" si="1"/>
        <v>16.80273973</v>
      </c>
      <c r="H117" s="29" t="s">
        <v>65</v>
      </c>
      <c r="I117" s="35">
        <v>25.0</v>
      </c>
      <c r="J117" s="17" t="b">
        <v>0</v>
      </c>
    </row>
    <row r="118">
      <c r="A118" s="59" t="s">
        <v>451</v>
      </c>
      <c r="B118" s="57" t="s">
        <v>452</v>
      </c>
      <c r="C118" s="58" t="s">
        <v>453</v>
      </c>
      <c r="D118" s="59" t="s">
        <v>454</v>
      </c>
      <c r="E118" s="61"/>
      <c r="F118" s="62" t="s">
        <v>455</v>
      </c>
      <c r="G118" s="13">
        <f t="shared" si="1"/>
        <v>6.389041096</v>
      </c>
      <c r="H118" s="14" t="s">
        <v>65</v>
      </c>
      <c r="I118" s="10" t="b">
        <v>0</v>
      </c>
      <c r="J118" s="10" t="b">
        <v>0</v>
      </c>
    </row>
    <row r="119">
      <c r="A119" s="63" t="s">
        <v>456</v>
      </c>
      <c r="B119" s="64" t="s">
        <v>452</v>
      </c>
      <c r="C119" s="65" t="s">
        <v>453</v>
      </c>
      <c r="D119" s="63" t="s">
        <v>454</v>
      </c>
      <c r="E119" s="66"/>
      <c r="F119" s="67" t="s">
        <v>457</v>
      </c>
      <c r="G119" s="20">
        <f t="shared" si="1"/>
        <v>4.268493151</v>
      </c>
      <c r="H119" s="29" t="s">
        <v>65</v>
      </c>
      <c r="I119" s="17" t="b">
        <v>0</v>
      </c>
      <c r="J119" s="17" t="b">
        <v>0</v>
      </c>
    </row>
    <row r="120">
      <c r="A120" s="59" t="s">
        <v>458</v>
      </c>
      <c r="B120" s="57" t="s">
        <v>459</v>
      </c>
      <c r="C120" s="58" t="s">
        <v>460</v>
      </c>
      <c r="D120" s="59" t="s">
        <v>461</v>
      </c>
      <c r="E120" s="61"/>
      <c r="F120" s="62" t="s">
        <v>462</v>
      </c>
      <c r="G120" s="13">
        <f t="shared" si="1"/>
        <v>17.76986301</v>
      </c>
      <c r="H120" s="14" t="s">
        <v>65</v>
      </c>
      <c r="I120" s="15">
        <v>25.0</v>
      </c>
      <c r="J120" s="10" t="b">
        <v>0</v>
      </c>
    </row>
    <row r="121">
      <c r="A121" s="63" t="s">
        <v>463</v>
      </c>
      <c r="B121" s="64" t="s">
        <v>464</v>
      </c>
      <c r="C121" s="65" t="s">
        <v>465</v>
      </c>
      <c r="D121" s="63" t="s">
        <v>466</v>
      </c>
      <c r="E121" s="66"/>
      <c r="F121" s="67" t="s">
        <v>467</v>
      </c>
      <c r="G121" s="20">
        <f t="shared" si="1"/>
        <v>11.53424658</v>
      </c>
      <c r="H121" s="29" t="s">
        <v>65</v>
      </c>
      <c r="I121" s="35">
        <v>25.0</v>
      </c>
      <c r="J121" s="17" t="b">
        <v>0</v>
      </c>
    </row>
    <row r="122">
      <c r="A122" s="59" t="s">
        <v>468</v>
      </c>
      <c r="B122" s="57" t="s">
        <v>113</v>
      </c>
      <c r="C122" s="58" t="s">
        <v>469</v>
      </c>
      <c r="D122" s="59" t="s">
        <v>470</v>
      </c>
      <c r="E122" s="61"/>
      <c r="F122" s="62" t="s">
        <v>471</v>
      </c>
      <c r="G122" s="13">
        <f t="shared" si="1"/>
        <v>14.93972603</v>
      </c>
      <c r="H122" s="14" t="s">
        <v>70</v>
      </c>
      <c r="I122" s="10" t="b">
        <v>0</v>
      </c>
      <c r="J122" s="10" t="b">
        <v>0</v>
      </c>
    </row>
    <row r="123">
      <c r="A123" s="63" t="s">
        <v>472</v>
      </c>
      <c r="B123" s="64" t="s">
        <v>113</v>
      </c>
      <c r="C123" s="65" t="s">
        <v>469</v>
      </c>
      <c r="D123" s="63" t="s">
        <v>470</v>
      </c>
      <c r="E123" s="66"/>
      <c r="F123" s="67" t="s">
        <v>473</v>
      </c>
      <c r="G123" s="20">
        <f t="shared" si="1"/>
        <v>8.257534247</v>
      </c>
      <c r="H123" s="29" t="s">
        <v>70</v>
      </c>
      <c r="I123" s="17" t="b">
        <v>0</v>
      </c>
      <c r="J123" s="17" t="b">
        <v>0</v>
      </c>
    </row>
    <row r="124">
      <c r="A124" s="59" t="s">
        <v>474</v>
      </c>
      <c r="B124" s="57" t="s">
        <v>475</v>
      </c>
      <c r="C124" s="58" t="s">
        <v>476</v>
      </c>
      <c r="D124" s="59" t="s">
        <v>477</v>
      </c>
      <c r="E124" s="61"/>
      <c r="F124" s="62" t="s">
        <v>478</v>
      </c>
      <c r="G124" s="13">
        <f t="shared" si="1"/>
        <v>12.40273973</v>
      </c>
      <c r="H124" s="14" t="s">
        <v>65</v>
      </c>
      <c r="I124" s="10" t="b">
        <v>0</v>
      </c>
      <c r="J124" s="10" t="b">
        <v>0</v>
      </c>
    </row>
    <row r="125">
      <c r="A125" s="63" t="s">
        <v>479</v>
      </c>
      <c r="B125" s="64" t="s">
        <v>480</v>
      </c>
      <c r="C125" s="65" t="s">
        <v>481</v>
      </c>
      <c r="D125" s="63" t="s">
        <v>482</v>
      </c>
      <c r="E125" s="66"/>
      <c r="F125" s="67" t="s">
        <v>483</v>
      </c>
      <c r="G125" s="20">
        <f t="shared" si="1"/>
        <v>9.671232877</v>
      </c>
      <c r="H125" s="29" t="s">
        <v>70</v>
      </c>
      <c r="I125" s="17" t="b">
        <v>0</v>
      </c>
      <c r="J125" s="17" t="b">
        <v>0</v>
      </c>
    </row>
    <row r="126">
      <c r="A126" s="59" t="s">
        <v>484</v>
      </c>
      <c r="B126" s="57" t="s">
        <v>485</v>
      </c>
      <c r="C126" s="58" t="s">
        <v>486</v>
      </c>
      <c r="D126" s="59" t="s">
        <v>487</v>
      </c>
      <c r="E126" s="61"/>
      <c r="F126" s="62" t="s">
        <v>488</v>
      </c>
      <c r="G126" s="13">
        <f t="shared" si="1"/>
        <v>13.59726027</v>
      </c>
      <c r="H126" s="14" t="s">
        <v>70</v>
      </c>
      <c r="I126" s="10" t="b">
        <v>0</v>
      </c>
      <c r="J126" s="10" t="b">
        <v>0</v>
      </c>
    </row>
    <row r="127">
      <c r="A127" s="63" t="s">
        <v>489</v>
      </c>
      <c r="B127" s="64" t="s">
        <v>485</v>
      </c>
      <c r="C127" s="65" t="s">
        <v>486</v>
      </c>
      <c r="D127" s="63" t="s">
        <v>487</v>
      </c>
      <c r="E127" s="66"/>
      <c r="F127" s="67" t="s">
        <v>490</v>
      </c>
      <c r="G127" s="20">
        <f t="shared" si="1"/>
        <v>8.465753425</v>
      </c>
      <c r="H127" s="29" t="s">
        <v>70</v>
      </c>
      <c r="I127" s="17" t="b">
        <v>0</v>
      </c>
      <c r="J127" s="17" t="b">
        <v>0</v>
      </c>
    </row>
    <row r="128" hidden="1">
      <c r="A128" s="59" t="s">
        <v>491</v>
      </c>
      <c r="B128" s="57" t="s">
        <v>339</v>
      </c>
      <c r="C128" s="58" t="s">
        <v>492</v>
      </c>
      <c r="D128" s="59" t="s">
        <v>493</v>
      </c>
      <c r="E128" s="61"/>
      <c r="F128" s="62" t="s">
        <v>494</v>
      </c>
      <c r="G128" s="13">
        <f t="shared" si="1"/>
        <v>13.70958904</v>
      </c>
      <c r="H128" s="14" t="s">
        <v>226</v>
      </c>
      <c r="I128" s="15">
        <v>25.0</v>
      </c>
      <c r="J128" s="10" t="b">
        <v>0</v>
      </c>
    </row>
    <row r="129" hidden="1">
      <c r="A129" s="59" t="s">
        <v>495</v>
      </c>
      <c r="B129" s="57" t="s">
        <v>496</v>
      </c>
      <c r="C129" s="58" t="s">
        <v>497</v>
      </c>
      <c r="D129" s="59" t="s">
        <v>498</v>
      </c>
      <c r="E129" s="61"/>
      <c r="F129" s="62" t="s">
        <v>499</v>
      </c>
      <c r="G129" s="20">
        <f t="shared" si="1"/>
        <v>12.92328767</v>
      </c>
      <c r="H129" s="29" t="s">
        <v>35</v>
      </c>
      <c r="I129" s="17" t="b">
        <v>0</v>
      </c>
    </row>
    <row r="130" hidden="1">
      <c r="A130" s="59" t="s">
        <v>500</v>
      </c>
      <c r="B130" s="57" t="s">
        <v>501</v>
      </c>
      <c r="C130" s="58" t="s">
        <v>502</v>
      </c>
      <c r="D130" s="59" t="s">
        <v>503</v>
      </c>
      <c r="E130" s="61"/>
      <c r="F130" s="62" t="s">
        <v>504</v>
      </c>
      <c r="G130" s="13">
        <f t="shared" si="1"/>
        <v>16.4630137</v>
      </c>
      <c r="H130" s="14" t="s">
        <v>35</v>
      </c>
      <c r="I130" s="15">
        <v>25.0</v>
      </c>
    </row>
    <row r="131">
      <c r="A131" s="68" t="s">
        <v>505</v>
      </c>
      <c r="B131" s="69" t="s">
        <v>506</v>
      </c>
      <c r="C131" s="70" t="s">
        <v>507</v>
      </c>
      <c r="D131" s="71" t="s">
        <v>508</v>
      </c>
      <c r="E131" s="72"/>
      <c r="F131" s="73" t="s">
        <v>509</v>
      </c>
      <c r="G131" s="20">
        <f t="shared" si="1"/>
        <v>12.15342466</v>
      </c>
      <c r="H131" s="29" t="s">
        <v>65</v>
      </c>
      <c r="I131" s="17" t="b">
        <v>0</v>
      </c>
    </row>
    <row r="132">
      <c r="A132" s="9" t="s">
        <v>510</v>
      </c>
      <c r="B132" s="10" t="s">
        <v>511</v>
      </c>
      <c r="C132" s="10" t="s">
        <v>512</v>
      </c>
      <c r="D132" s="55" t="s">
        <v>513</v>
      </c>
      <c r="F132" s="28">
        <v>41016.0</v>
      </c>
      <c r="G132" s="13">
        <f t="shared" si="1"/>
        <v>13.24109589</v>
      </c>
      <c r="H132" s="14" t="s">
        <v>126</v>
      </c>
      <c r="I132" s="10" t="b">
        <v>0</v>
      </c>
    </row>
    <row r="133">
      <c r="A133" s="16" t="s">
        <v>514</v>
      </c>
      <c r="B133" s="17" t="s">
        <v>515</v>
      </c>
      <c r="C133" s="17" t="s">
        <v>516</v>
      </c>
      <c r="D133" s="48" t="s">
        <v>517</v>
      </c>
      <c r="F133" s="74" t="s">
        <v>518</v>
      </c>
      <c r="G133" s="20">
        <f t="shared" si="1"/>
        <v>16.23561644</v>
      </c>
      <c r="H133" s="29" t="s">
        <v>70</v>
      </c>
      <c r="I133" s="17" t="b">
        <v>0</v>
      </c>
    </row>
    <row r="134">
      <c r="A134" s="9" t="s">
        <v>519</v>
      </c>
      <c r="B134" s="10" t="s">
        <v>98</v>
      </c>
      <c r="C134" s="10" t="s">
        <v>520</v>
      </c>
      <c r="D134" s="55" t="s">
        <v>521</v>
      </c>
      <c r="F134" s="32">
        <v>39741.0</v>
      </c>
      <c r="G134" s="13">
        <f t="shared" si="1"/>
        <v>16.73424658</v>
      </c>
      <c r="H134" s="14" t="s">
        <v>70</v>
      </c>
      <c r="I134" s="10" t="b">
        <v>0</v>
      </c>
    </row>
    <row r="135">
      <c r="A135" s="16" t="s">
        <v>522</v>
      </c>
      <c r="B135" s="17" t="s">
        <v>412</v>
      </c>
      <c r="C135" s="17" t="s">
        <v>523</v>
      </c>
      <c r="D135" s="48" t="s">
        <v>524</v>
      </c>
      <c r="F135" s="25">
        <v>39736.0</v>
      </c>
      <c r="G135" s="20">
        <f t="shared" si="1"/>
        <v>16.74794521</v>
      </c>
      <c r="H135" s="29" t="s">
        <v>70</v>
      </c>
      <c r="I135" s="17" t="b">
        <v>0</v>
      </c>
    </row>
    <row r="136">
      <c r="A136" s="9" t="s">
        <v>525</v>
      </c>
      <c r="B136" s="10" t="s">
        <v>447</v>
      </c>
      <c r="C136" s="10" t="s">
        <v>526</v>
      </c>
      <c r="D136" s="55" t="s">
        <v>527</v>
      </c>
      <c r="F136" s="56" t="s">
        <v>528</v>
      </c>
      <c r="G136" s="13">
        <f t="shared" si="1"/>
        <v>8.197260274</v>
      </c>
      <c r="H136" s="14" t="s">
        <v>529</v>
      </c>
      <c r="I136" s="10" t="b">
        <v>0</v>
      </c>
    </row>
    <row r="137">
      <c r="A137" s="16" t="s">
        <v>530</v>
      </c>
      <c r="B137" s="17" t="s">
        <v>531</v>
      </c>
      <c r="C137" s="17" t="s">
        <v>532</v>
      </c>
      <c r="D137" s="48" t="s">
        <v>533</v>
      </c>
      <c r="F137" s="74" t="s">
        <v>534</v>
      </c>
      <c r="G137" s="20">
        <f t="shared" si="1"/>
        <v>9.293150685</v>
      </c>
      <c r="H137" s="29" t="s">
        <v>70</v>
      </c>
      <c r="I137" s="35">
        <v>25.0</v>
      </c>
    </row>
    <row r="138">
      <c r="A138" s="75" t="s">
        <v>535</v>
      </c>
      <c r="B138" s="76" t="s">
        <v>536</v>
      </c>
      <c r="C138" s="77" t="s">
        <v>537</v>
      </c>
      <c r="D138" s="78" t="s">
        <v>538</v>
      </c>
      <c r="E138" s="79"/>
      <c r="F138" s="80" t="s">
        <v>539</v>
      </c>
      <c r="G138" s="13">
        <f t="shared" si="1"/>
        <v>5.736986301</v>
      </c>
      <c r="H138" s="14" t="s">
        <v>65</v>
      </c>
      <c r="I138" s="10" t="b">
        <v>0</v>
      </c>
    </row>
    <row r="139">
      <c r="A139" s="16" t="s">
        <v>540</v>
      </c>
      <c r="B139" s="17" t="s">
        <v>45</v>
      </c>
      <c r="C139" s="17" t="s">
        <v>541</v>
      </c>
      <c r="D139" s="18"/>
      <c r="G139" s="20">
        <f t="shared" si="1"/>
        <v>0</v>
      </c>
      <c r="H139" s="37"/>
      <c r="I139" s="35">
        <v>25.0</v>
      </c>
    </row>
    <row r="140">
      <c r="A140" s="59" t="s">
        <v>542</v>
      </c>
      <c r="B140" s="57" t="s">
        <v>412</v>
      </c>
      <c r="C140" s="58" t="s">
        <v>543</v>
      </c>
      <c r="D140" s="59" t="s">
        <v>544</v>
      </c>
      <c r="E140" s="61"/>
      <c r="F140" s="62" t="s">
        <v>545</v>
      </c>
      <c r="G140" s="13">
        <f t="shared" si="1"/>
        <v>11.67945205</v>
      </c>
      <c r="H140" s="14" t="s">
        <v>65</v>
      </c>
      <c r="I140" s="23"/>
    </row>
    <row r="141">
      <c r="A141" s="81" t="s">
        <v>546</v>
      </c>
      <c r="B141" s="82" t="s">
        <v>547</v>
      </c>
      <c r="C141" s="83" t="s">
        <v>548</v>
      </c>
      <c r="D141" s="81" t="s">
        <v>549</v>
      </c>
      <c r="E141" s="84"/>
      <c r="F141" s="85" t="s">
        <v>550</v>
      </c>
      <c r="G141" s="20">
        <f t="shared" si="1"/>
        <v>11.71780822</v>
      </c>
      <c r="H141" s="29" t="s">
        <v>65</v>
      </c>
      <c r="I141" s="26"/>
    </row>
    <row r="142">
      <c r="A142" s="86" t="s">
        <v>551</v>
      </c>
      <c r="B142" s="57" t="s">
        <v>188</v>
      </c>
      <c r="C142" s="58" t="s">
        <v>552</v>
      </c>
      <c r="D142" s="59" t="s">
        <v>553</v>
      </c>
      <c r="E142" s="61"/>
      <c r="F142" s="62" t="s">
        <v>554</v>
      </c>
      <c r="G142" s="13">
        <f t="shared" si="1"/>
        <v>10.74520548</v>
      </c>
      <c r="H142" s="14" t="s">
        <v>70</v>
      </c>
      <c r="I142" s="23"/>
    </row>
    <row r="143">
      <c r="A143" s="87" t="s">
        <v>555</v>
      </c>
      <c r="B143" s="88" t="s">
        <v>556</v>
      </c>
      <c r="C143" s="89" t="s">
        <v>557</v>
      </c>
      <c r="D143" s="88" t="s">
        <v>558</v>
      </c>
      <c r="E143" s="90"/>
      <c r="F143" s="91">
        <v>44386.0</v>
      </c>
      <c r="G143" s="20">
        <f t="shared" si="1"/>
        <v>4.008219178</v>
      </c>
      <c r="H143" s="29"/>
      <c r="I143" s="26"/>
    </row>
    <row r="144">
      <c r="A144" s="9" t="s">
        <v>559</v>
      </c>
      <c r="B144" s="10" t="s">
        <v>560</v>
      </c>
      <c r="C144" s="10" t="s">
        <v>561</v>
      </c>
      <c r="D144" s="55" t="s">
        <v>562</v>
      </c>
      <c r="F144" s="22">
        <v>44724.0</v>
      </c>
      <c r="G144" s="13">
        <f t="shared" si="1"/>
        <v>3.082191781</v>
      </c>
      <c r="H144" s="33"/>
      <c r="I144" s="23"/>
    </row>
    <row r="145">
      <c r="A145" s="16" t="s">
        <v>563</v>
      </c>
      <c r="B145" s="17" t="s">
        <v>564</v>
      </c>
      <c r="C145" s="17" t="s">
        <v>565</v>
      </c>
      <c r="D145" s="48" t="s">
        <v>566</v>
      </c>
      <c r="F145" s="25">
        <v>44447.0</v>
      </c>
      <c r="G145" s="20">
        <f t="shared" si="1"/>
        <v>3.84109589</v>
      </c>
      <c r="H145" s="37"/>
      <c r="I145" s="26"/>
    </row>
    <row r="146">
      <c r="A146" s="9" t="s">
        <v>567</v>
      </c>
      <c r="B146" s="10" t="s">
        <v>568</v>
      </c>
      <c r="C146" s="10" t="s">
        <v>569</v>
      </c>
      <c r="D146" s="55" t="s">
        <v>570</v>
      </c>
      <c r="F146" s="30">
        <v>43500.0</v>
      </c>
      <c r="G146" s="13">
        <f t="shared" si="1"/>
        <v>6.435616438</v>
      </c>
      <c r="H146" s="33"/>
      <c r="I146" s="23"/>
    </row>
    <row r="147">
      <c r="A147" s="16" t="s">
        <v>571</v>
      </c>
      <c r="B147" s="17" t="s">
        <v>572</v>
      </c>
      <c r="C147" s="17" t="s">
        <v>573</v>
      </c>
      <c r="D147" s="48" t="s">
        <v>574</v>
      </c>
      <c r="F147" s="44">
        <v>40918.0</v>
      </c>
      <c r="G147" s="20">
        <f t="shared" si="1"/>
        <v>13.50958904</v>
      </c>
      <c r="H147" s="37"/>
      <c r="I147" s="26"/>
    </row>
    <row r="148">
      <c r="A148" s="9" t="s">
        <v>575</v>
      </c>
      <c r="B148" s="10" t="s">
        <v>572</v>
      </c>
      <c r="C148" s="10" t="s">
        <v>573</v>
      </c>
      <c r="D148" s="55" t="s">
        <v>574</v>
      </c>
      <c r="F148" s="92">
        <v>40918.0</v>
      </c>
      <c r="G148" s="13">
        <f t="shared" si="1"/>
        <v>13.50958904</v>
      </c>
      <c r="H148" s="33"/>
      <c r="I148" s="23"/>
    </row>
    <row r="149">
      <c r="A149" s="16" t="s">
        <v>576</v>
      </c>
      <c r="B149" s="17" t="s">
        <v>577</v>
      </c>
      <c r="C149" s="17" t="s">
        <v>578</v>
      </c>
      <c r="D149" s="48" t="s">
        <v>579</v>
      </c>
      <c r="F149" s="31">
        <v>40600.0</v>
      </c>
      <c r="G149" s="20">
        <f t="shared" si="1"/>
        <v>14.38082192</v>
      </c>
      <c r="H149" s="37"/>
      <c r="I149" s="26"/>
    </row>
    <row r="150">
      <c r="A150" s="9" t="s">
        <v>580</v>
      </c>
      <c r="B150" s="10" t="s">
        <v>581</v>
      </c>
      <c r="C150" s="10" t="s">
        <v>582</v>
      </c>
      <c r="D150" s="55" t="s">
        <v>583</v>
      </c>
      <c r="F150" s="30">
        <v>40511.0</v>
      </c>
      <c r="G150" s="13">
        <f t="shared" si="1"/>
        <v>14.62465753</v>
      </c>
      <c r="H150" s="33"/>
      <c r="I150" s="23"/>
    </row>
    <row r="151">
      <c r="A151" s="16" t="s">
        <v>584</v>
      </c>
      <c r="B151" s="17" t="s">
        <v>585</v>
      </c>
      <c r="C151" s="17" t="s">
        <v>586</v>
      </c>
      <c r="D151" s="48" t="s">
        <v>587</v>
      </c>
      <c r="F151" s="19">
        <v>42029.0</v>
      </c>
      <c r="G151" s="20">
        <f t="shared" si="1"/>
        <v>10.46575342</v>
      </c>
      <c r="H151" s="37"/>
      <c r="I151" s="26"/>
    </row>
    <row r="152">
      <c r="A152" s="9" t="s">
        <v>588</v>
      </c>
      <c r="B152" s="10" t="s">
        <v>589</v>
      </c>
      <c r="C152" s="10" t="s">
        <v>590</v>
      </c>
      <c r="D152" s="21"/>
      <c r="F152" s="30">
        <v>40190.0</v>
      </c>
      <c r="G152" s="13">
        <f t="shared" si="1"/>
        <v>15.50410959</v>
      </c>
      <c r="H152" s="33"/>
      <c r="I152" s="23"/>
    </row>
    <row r="153">
      <c r="A153" s="16" t="s">
        <v>591</v>
      </c>
      <c r="B153" s="17" t="s">
        <v>592</v>
      </c>
      <c r="C153" s="17" t="s">
        <v>593</v>
      </c>
      <c r="D153" s="48" t="s">
        <v>594</v>
      </c>
      <c r="F153" s="45">
        <v>40232.0</v>
      </c>
      <c r="G153" s="20">
        <f t="shared" si="1"/>
        <v>15.3890411</v>
      </c>
      <c r="H153" s="37"/>
      <c r="I153" s="26"/>
    </row>
    <row r="154">
      <c r="D154" s="21"/>
      <c r="H154" s="33"/>
      <c r="I154" s="23"/>
    </row>
    <row r="155">
      <c r="D155" s="18"/>
      <c r="H155" s="37"/>
      <c r="I155" s="26"/>
    </row>
    <row r="156">
      <c r="D156" s="21"/>
      <c r="H156" s="33"/>
      <c r="I156" s="23"/>
    </row>
    <row r="157">
      <c r="D157" s="18"/>
      <c r="H157" s="37"/>
      <c r="I157" s="26"/>
    </row>
    <row r="158">
      <c r="D158" s="21"/>
      <c r="H158" s="33"/>
      <c r="I158" s="23"/>
    </row>
    <row r="159">
      <c r="D159" s="18"/>
      <c r="H159" s="37"/>
      <c r="I159" s="26"/>
    </row>
    <row r="160">
      <c r="D160" s="21"/>
      <c r="H160" s="33"/>
      <c r="I160" s="23"/>
    </row>
    <row r="161">
      <c r="D161" s="18"/>
      <c r="H161" s="37"/>
      <c r="I161" s="26"/>
    </row>
    <row r="162">
      <c r="D162" s="21"/>
      <c r="H162" s="33"/>
      <c r="I162" s="23"/>
    </row>
    <row r="163">
      <c r="D163" s="18"/>
      <c r="H163" s="37"/>
      <c r="I163" s="26"/>
    </row>
    <row r="164">
      <c r="D164" s="21"/>
      <c r="H164" s="33"/>
      <c r="I164" s="23"/>
    </row>
    <row r="165">
      <c r="D165" s="18"/>
      <c r="H165" s="37"/>
      <c r="I165" s="26"/>
    </row>
    <row r="166">
      <c r="D166" s="21"/>
      <c r="H166" s="33"/>
      <c r="I166" s="23"/>
    </row>
    <row r="167">
      <c r="D167" s="18"/>
      <c r="H167" s="37"/>
      <c r="I167" s="26"/>
    </row>
    <row r="168">
      <c r="D168" s="21"/>
      <c r="H168" s="33"/>
      <c r="I168" s="23"/>
    </row>
    <row r="169">
      <c r="D169" s="18"/>
      <c r="H169" s="37"/>
      <c r="I169" s="26"/>
    </row>
    <row r="170">
      <c r="D170" s="21"/>
      <c r="H170" s="33"/>
      <c r="I170" s="23"/>
    </row>
    <row r="171">
      <c r="D171" s="18"/>
      <c r="H171" s="37"/>
      <c r="I171" s="26"/>
    </row>
    <row r="172">
      <c r="D172" s="21"/>
      <c r="H172" s="33"/>
      <c r="I172" s="23"/>
    </row>
    <row r="173">
      <c r="D173" s="18"/>
      <c r="H173" s="37"/>
      <c r="I173" s="26"/>
    </row>
    <row r="174">
      <c r="D174" s="21"/>
      <c r="H174" s="33"/>
      <c r="I174" s="23"/>
    </row>
    <row r="175">
      <c r="D175" s="18"/>
      <c r="H175" s="37"/>
      <c r="I175" s="26"/>
    </row>
    <row r="176">
      <c r="D176" s="21"/>
      <c r="H176" s="33"/>
      <c r="I176" s="23"/>
    </row>
    <row r="177">
      <c r="D177" s="18"/>
      <c r="H177" s="37"/>
      <c r="I177" s="26"/>
    </row>
    <row r="178">
      <c r="D178" s="21"/>
      <c r="H178" s="33"/>
      <c r="I178" s="23"/>
    </row>
    <row r="179">
      <c r="D179" s="18"/>
      <c r="H179" s="37"/>
      <c r="I179" s="26"/>
    </row>
    <row r="180">
      <c r="D180" s="21"/>
      <c r="H180" s="33"/>
      <c r="I180" s="23"/>
    </row>
    <row r="181">
      <c r="D181" s="18"/>
      <c r="H181" s="37"/>
      <c r="I181" s="26"/>
    </row>
    <row r="182">
      <c r="D182" s="21"/>
      <c r="H182" s="33"/>
      <c r="I182" s="23"/>
    </row>
    <row r="183">
      <c r="D183" s="18"/>
      <c r="H183" s="37"/>
      <c r="I183" s="26"/>
    </row>
    <row r="184">
      <c r="D184" s="21"/>
      <c r="H184" s="33"/>
      <c r="I184" s="23"/>
    </row>
    <row r="185">
      <c r="D185" s="18"/>
      <c r="H185" s="37"/>
      <c r="I185" s="26"/>
    </row>
    <row r="186">
      <c r="D186" s="21"/>
      <c r="H186" s="33"/>
      <c r="I186" s="23"/>
    </row>
    <row r="187">
      <c r="D187" s="18"/>
      <c r="H187" s="37"/>
      <c r="I187" s="26"/>
    </row>
    <row r="188">
      <c r="D188" s="21"/>
      <c r="H188" s="33"/>
      <c r="I188" s="23"/>
    </row>
    <row r="189">
      <c r="D189" s="18"/>
      <c r="H189" s="37"/>
      <c r="I189" s="26"/>
    </row>
    <row r="190">
      <c r="D190" s="21"/>
      <c r="H190" s="33"/>
      <c r="I190" s="23"/>
    </row>
    <row r="191">
      <c r="D191" s="18"/>
      <c r="H191" s="37"/>
      <c r="I191" s="26"/>
    </row>
    <row r="192">
      <c r="D192" s="21"/>
      <c r="H192" s="33"/>
      <c r="I192" s="23"/>
    </row>
    <row r="193">
      <c r="D193" s="18"/>
      <c r="H193" s="37"/>
      <c r="I193" s="26"/>
    </row>
    <row r="194">
      <c r="D194" s="21"/>
      <c r="H194" s="33"/>
      <c r="I194" s="23"/>
    </row>
    <row r="195">
      <c r="D195" s="18"/>
      <c r="H195" s="37"/>
      <c r="I195" s="26"/>
    </row>
    <row r="196">
      <c r="D196" s="21"/>
      <c r="H196" s="33"/>
      <c r="I196" s="23"/>
    </row>
    <row r="197">
      <c r="D197" s="18"/>
      <c r="H197" s="37"/>
      <c r="I197" s="26"/>
    </row>
    <row r="198">
      <c r="D198" s="21"/>
      <c r="H198" s="33"/>
      <c r="I198" s="23"/>
    </row>
    <row r="199">
      <c r="D199" s="18"/>
      <c r="H199" s="37"/>
      <c r="I199" s="26"/>
    </row>
    <row r="200">
      <c r="D200" s="21"/>
      <c r="H200" s="33"/>
      <c r="I200" s="23"/>
    </row>
    <row r="201">
      <c r="D201" s="18"/>
      <c r="H201" s="37"/>
      <c r="I201" s="26"/>
    </row>
    <row r="202">
      <c r="D202" s="21"/>
      <c r="H202" s="33"/>
      <c r="I202" s="23"/>
    </row>
    <row r="203">
      <c r="D203" s="18"/>
      <c r="H203" s="37"/>
      <c r="I203" s="26"/>
    </row>
    <row r="204">
      <c r="D204" s="21"/>
      <c r="H204" s="33"/>
      <c r="I204" s="23"/>
    </row>
    <row r="205">
      <c r="D205" s="18"/>
      <c r="H205" s="37"/>
      <c r="I205" s="26"/>
    </row>
    <row r="206">
      <c r="D206" s="21"/>
      <c r="H206" s="33"/>
      <c r="I206" s="23"/>
    </row>
    <row r="207">
      <c r="D207" s="18"/>
      <c r="H207" s="37"/>
      <c r="I207" s="26"/>
    </row>
    <row r="208">
      <c r="D208" s="21"/>
      <c r="H208" s="33"/>
      <c r="I208" s="23"/>
    </row>
    <row r="209">
      <c r="D209" s="18"/>
      <c r="H209" s="37"/>
      <c r="I209" s="26"/>
    </row>
    <row r="210">
      <c r="D210" s="21"/>
      <c r="H210" s="33"/>
      <c r="I210" s="23"/>
    </row>
    <row r="211">
      <c r="D211" s="18"/>
      <c r="H211" s="37"/>
      <c r="I211" s="26"/>
    </row>
    <row r="212">
      <c r="D212" s="21"/>
      <c r="H212" s="33"/>
      <c r="I212" s="23"/>
    </row>
    <row r="213">
      <c r="D213" s="18"/>
      <c r="H213" s="37"/>
      <c r="I213" s="26"/>
    </row>
    <row r="214">
      <c r="D214" s="21"/>
      <c r="H214" s="33"/>
      <c r="I214" s="23"/>
    </row>
    <row r="215">
      <c r="D215" s="18"/>
      <c r="H215" s="37"/>
      <c r="I215" s="26"/>
    </row>
    <row r="216">
      <c r="D216" s="21"/>
      <c r="H216" s="33"/>
      <c r="I216" s="23"/>
    </row>
    <row r="217">
      <c r="D217" s="18"/>
      <c r="H217" s="37"/>
      <c r="I217" s="26"/>
    </row>
    <row r="218">
      <c r="D218" s="21"/>
      <c r="H218" s="33"/>
      <c r="I218" s="23"/>
    </row>
    <row r="219">
      <c r="D219" s="18"/>
      <c r="H219" s="37"/>
      <c r="I219" s="26"/>
    </row>
    <row r="220">
      <c r="D220" s="21"/>
      <c r="H220" s="33"/>
      <c r="I220" s="23"/>
    </row>
    <row r="221">
      <c r="D221" s="18"/>
      <c r="H221" s="37"/>
      <c r="I221" s="26"/>
    </row>
    <row r="222">
      <c r="D222" s="21"/>
      <c r="H222" s="33"/>
      <c r="I222" s="23"/>
    </row>
    <row r="223">
      <c r="D223" s="18"/>
      <c r="H223" s="37"/>
      <c r="I223" s="26"/>
    </row>
    <row r="224">
      <c r="D224" s="21"/>
      <c r="H224" s="33"/>
      <c r="I224" s="23"/>
    </row>
    <row r="225">
      <c r="D225" s="18"/>
      <c r="H225" s="37"/>
      <c r="I225" s="26"/>
    </row>
    <row r="226">
      <c r="D226" s="21"/>
      <c r="H226" s="33"/>
      <c r="I226" s="23"/>
    </row>
    <row r="227">
      <c r="D227" s="18"/>
      <c r="H227" s="37"/>
      <c r="I227" s="26"/>
    </row>
    <row r="228">
      <c r="D228" s="21"/>
      <c r="H228" s="33"/>
      <c r="I228" s="23"/>
    </row>
    <row r="229">
      <c r="D229" s="18"/>
      <c r="H229" s="37"/>
      <c r="I229" s="26"/>
    </row>
    <row r="230">
      <c r="D230" s="21"/>
      <c r="H230" s="33"/>
      <c r="I230" s="23"/>
    </row>
    <row r="231">
      <c r="D231" s="18"/>
      <c r="H231" s="37"/>
      <c r="I231" s="26"/>
    </row>
    <row r="232">
      <c r="D232" s="21"/>
      <c r="H232" s="33"/>
      <c r="I232" s="23"/>
    </row>
    <row r="233">
      <c r="D233" s="18"/>
      <c r="H233" s="37"/>
      <c r="I233" s="26"/>
    </row>
    <row r="234">
      <c r="D234" s="21"/>
      <c r="H234" s="33"/>
      <c r="I234" s="23"/>
    </row>
    <row r="235">
      <c r="D235" s="18"/>
      <c r="H235" s="37"/>
      <c r="I235" s="26"/>
    </row>
    <row r="236">
      <c r="D236" s="21"/>
      <c r="H236" s="33"/>
      <c r="I236" s="23"/>
    </row>
    <row r="237">
      <c r="D237" s="18"/>
      <c r="H237" s="37"/>
      <c r="I237" s="26"/>
    </row>
    <row r="238">
      <c r="D238" s="21"/>
      <c r="H238" s="33"/>
      <c r="I238" s="23"/>
    </row>
    <row r="239">
      <c r="D239" s="18"/>
      <c r="H239" s="37"/>
      <c r="I239" s="26"/>
    </row>
    <row r="240">
      <c r="D240" s="21"/>
      <c r="H240" s="33"/>
      <c r="I240" s="23"/>
    </row>
    <row r="241">
      <c r="D241" s="18"/>
      <c r="H241" s="37"/>
      <c r="I241" s="26"/>
    </row>
    <row r="242">
      <c r="D242" s="21"/>
      <c r="H242" s="33"/>
      <c r="I242" s="23"/>
    </row>
    <row r="243">
      <c r="D243" s="18"/>
      <c r="H243" s="37"/>
      <c r="I243" s="26"/>
    </row>
    <row r="244">
      <c r="D244" s="21"/>
      <c r="H244" s="33"/>
      <c r="I244" s="23"/>
    </row>
    <row r="245">
      <c r="D245" s="18"/>
      <c r="H245" s="37"/>
      <c r="I245" s="26"/>
    </row>
    <row r="246">
      <c r="D246" s="21"/>
      <c r="H246" s="33"/>
      <c r="I246" s="23"/>
    </row>
    <row r="247">
      <c r="D247" s="18"/>
      <c r="H247" s="37"/>
      <c r="I247" s="26"/>
    </row>
    <row r="248">
      <c r="D248" s="21"/>
      <c r="H248" s="33"/>
      <c r="I248" s="23"/>
    </row>
    <row r="249">
      <c r="D249" s="18"/>
      <c r="H249" s="37"/>
      <c r="I249" s="26"/>
    </row>
    <row r="250">
      <c r="D250" s="21"/>
      <c r="H250" s="33"/>
      <c r="I250" s="23"/>
    </row>
    <row r="251">
      <c r="D251" s="18"/>
      <c r="H251" s="37"/>
      <c r="I251" s="26"/>
    </row>
    <row r="252">
      <c r="D252" s="21"/>
      <c r="H252" s="33"/>
      <c r="I252" s="23"/>
    </row>
    <row r="253">
      <c r="D253" s="18"/>
      <c r="H253" s="37"/>
      <c r="I253" s="26"/>
    </row>
    <row r="254">
      <c r="D254" s="21"/>
      <c r="H254" s="33"/>
      <c r="I254" s="23"/>
    </row>
    <row r="255">
      <c r="D255" s="18"/>
      <c r="H255" s="37"/>
      <c r="I255" s="26"/>
    </row>
    <row r="256">
      <c r="D256" s="21"/>
      <c r="H256" s="33"/>
      <c r="I256" s="23"/>
    </row>
    <row r="257">
      <c r="D257" s="18"/>
      <c r="H257" s="37"/>
      <c r="I257" s="26"/>
    </row>
    <row r="258">
      <c r="D258" s="21"/>
      <c r="H258" s="33"/>
      <c r="I258" s="23"/>
    </row>
    <row r="259">
      <c r="D259" s="18"/>
      <c r="H259" s="37"/>
      <c r="I259" s="26"/>
    </row>
    <row r="260">
      <c r="D260" s="21"/>
      <c r="H260" s="33"/>
      <c r="I260" s="23"/>
    </row>
    <row r="261">
      <c r="D261" s="18"/>
      <c r="H261" s="37"/>
      <c r="I261" s="26"/>
    </row>
    <row r="262">
      <c r="D262" s="21"/>
      <c r="H262" s="33"/>
      <c r="I262" s="23"/>
    </row>
    <row r="263">
      <c r="D263" s="18"/>
      <c r="H263" s="37"/>
      <c r="I263" s="26"/>
    </row>
    <row r="264">
      <c r="D264" s="21"/>
      <c r="H264" s="33"/>
      <c r="I264" s="23"/>
    </row>
    <row r="265">
      <c r="D265" s="18"/>
      <c r="H265" s="37"/>
      <c r="I265" s="26"/>
    </row>
    <row r="266">
      <c r="D266" s="21"/>
      <c r="H266" s="33"/>
      <c r="I266" s="23"/>
    </row>
    <row r="267">
      <c r="D267" s="18"/>
      <c r="H267" s="37"/>
      <c r="I267" s="26"/>
    </row>
    <row r="268">
      <c r="D268" s="21"/>
      <c r="H268" s="33"/>
      <c r="I268" s="23"/>
    </row>
    <row r="269">
      <c r="D269" s="18"/>
      <c r="H269" s="37"/>
      <c r="I269" s="26"/>
    </row>
    <row r="270">
      <c r="D270" s="21"/>
      <c r="H270" s="33"/>
      <c r="I270" s="23"/>
    </row>
    <row r="271">
      <c r="D271" s="18"/>
      <c r="H271" s="37"/>
      <c r="I271" s="26"/>
    </row>
    <row r="272">
      <c r="D272" s="21"/>
      <c r="H272" s="33"/>
      <c r="I272" s="23"/>
    </row>
    <row r="273">
      <c r="D273" s="18"/>
      <c r="H273" s="37"/>
      <c r="I273" s="26"/>
    </row>
    <row r="274">
      <c r="D274" s="21"/>
      <c r="H274" s="33"/>
      <c r="I274" s="23"/>
    </row>
    <row r="275">
      <c r="D275" s="18"/>
      <c r="H275" s="37"/>
      <c r="I275" s="26"/>
    </row>
    <row r="276">
      <c r="D276" s="21"/>
      <c r="H276" s="33"/>
      <c r="I276" s="23"/>
    </row>
    <row r="277">
      <c r="D277" s="18"/>
      <c r="H277" s="37"/>
      <c r="I277" s="26"/>
    </row>
    <row r="278">
      <c r="D278" s="21"/>
      <c r="H278" s="33"/>
      <c r="I278" s="23"/>
    </row>
    <row r="279">
      <c r="D279" s="18"/>
      <c r="H279" s="37"/>
      <c r="I279" s="26"/>
    </row>
    <row r="280">
      <c r="D280" s="21"/>
      <c r="H280" s="33"/>
      <c r="I280" s="23"/>
    </row>
    <row r="281">
      <c r="D281" s="18"/>
      <c r="H281" s="37"/>
      <c r="I281" s="26"/>
    </row>
    <row r="282">
      <c r="D282" s="21"/>
      <c r="H282" s="33"/>
      <c r="I282" s="23"/>
    </row>
    <row r="283">
      <c r="D283" s="18"/>
      <c r="H283" s="37"/>
      <c r="I283" s="26"/>
    </row>
    <row r="284">
      <c r="D284" s="21"/>
      <c r="H284" s="33"/>
      <c r="I284" s="23"/>
    </row>
    <row r="285">
      <c r="D285" s="18"/>
      <c r="H285" s="37"/>
      <c r="I285" s="26"/>
    </row>
    <row r="286">
      <c r="D286" s="21"/>
      <c r="H286" s="33"/>
      <c r="I286" s="23"/>
    </row>
    <row r="287">
      <c r="D287" s="18"/>
      <c r="H287" s="37"/>
      <c r="I287" s="26"/>
    </row>
    <row r="288">
      <c r="D288" s="21"/>
      <c r="H288" s="33"/>
      <c r="I288" s="23"/>
    </row>
    <row r="289">
      <c r="D289" s="18"/>
      <c r="H289" s="37"/>
      <c r="I289" s="26"/>
    </row>
    <row r="290">
      <c r="D290" s="21"/>
      <c r="H290" s="33"/>
      <c r="I290" s="23"/>
    </row>
    <row r="291">
      <c r="D291" s="18"/>
      <c r="H291" s="37"/>
      <c r="I291" s="26"/>
    </row>
    <row r="292">
      <c r="D292" s="21"/>
      <c r="H292" s="33"/>
      <c r="I292" s="23"/>
    </row>
    <row r="293">
      <c r="D293" s="18"/>
      <c r="H293" s="37"/>
      <c r="I293" s="26"/>
    </row>
    <row r="294">
      <c r="D294" s="21"/>
      <c r="H294" s="33"/>
      <c r="I294" s="23"/>
    </row>
    <row r="295">
      <c r="D295" s="18"/>
      <c r="H295" s="37"/>
      <c r="I295" s="26"/>
    </row>
    <row r="296">
      <c r="D296" s="21"/>
      <c r="H296" s="33"/>
      <c r="I296" s="23"/>
    </row>
    <row r="297">
      <c r="D297" s="18"/>
      <c r="H297" s="37"/>
      <c r="I297" s="26"/>
    </row>
    <row r="298">
      <c r="D298" s="21"/>
      <c r="H298" s="33"/>
      <c r="I298" s="23"/>
    </row>
    <row r="299">
      <c r="D299" s="18"/>
      <c r="H299" s="37"/>
      <c r="I299" s="26"/>
    </row>
    <row r="300">
      <c r="D300" s="21"/>
      <c r="H300" s="33"/>
      <c r="I300" s="23"/>
    </row>
    <row r="301">
      <c r="D301" s="18"/>
      <c r="H301" s="37"/>
      <c r="I301" s="26"/>
    </row>
    <row r="302">
      <c r="D302" s="21"/>
      <c r="H302" s="33"/>
      <c r="I302" s="23"/>
    </row>
    <row r="303">
      <c r="D303" s="18"/>
      <c r="H303" s="37"/>
      <c r="I303" s="26"/>
    </row>
    <row r="304">
      <c r="D304" s="21"/>
      <c r="H304" s="33"/>
      <c r="I304" s="23"/>
    </row>
    <row r="305">
      <c r="D305" s="18"/>
      <c r="H305" s="37"/>
      <c r="I305" s="26"/>
    </row>
    <row r="306">
      <c r="D306" s="21"/>
      <c r="H306" s="33"/>
      <c r="I306" s="23"/>
    </row>
    <row r="307">
      <c r="D307" s="18"/>
      <c r="H307" s="37"/>
      <c r="I307" s="26"/>
    </row>
    <row r="308">
      <c r="D308" s="21"/>
      <c r="H308" s="33"/>
      <c r="I308" s="23"/>
    </row>
    <row r="309">
      <c r="D309" s="18"/>
      <c r="H309" s="37"/>
      <c r="I309" s="26"/>
    </row>
    <row r="310">
      <c r="D310" s="21"/>
      <c r="H310" s="33"/>
      <c r="I310" s="23"/>
    </row>
    <row r="311">
      <c r="D311" s="18"/>
      <c r="H311" s="37"/>
      <c r="I311" s="26"/>
    </row>
    <row r="312">
      <c r="D312" s="21"/>
      <c r="H312" s="33"/>
      <c r="I312" s="23"/>
    </row>
    <row r="313">
      <c r="D313" s="18"/>
      <c r="H313" s="37"/>
      <c r="I313" s="26"/>
    </row>
    <row r="314">
      <c r="D314" s="21"/>
      <c r="H314" s="33"/>
      <c r="I314" s="23"/>
    </row>
    <row r="315">
      <c r="D315" s="18"/>
      <c r="H315" s="37"/>
      <c r="I315" s="26"/>
    </row>
    <row r="316">
      <c r="D316" s="21"/>
      <c r="H316" s="33"/>
      <c r="I316" s="23"/>
    </row>
    <row r="317">
      <c r="D317" s="18"/>
      <c r="H317" s="37"/>
      <c r="I317" s="26"/>
    </row>
    <row r="318">
      <c r="D318" s="21"/>
      <c r="H318" s="33"/>
      <c r="I318" s="23"/>
    </row>
    <row r="319">
      <c r="D319" s="18"/>
      <c r="H319" s="37"/>
      <c r="I319" s="26"/>
    </row>
    <row r="320">
      <c r="D320" s="21"/>
      <c r="H320" s="33"/>
      <c r="I320" s="23"/>
    </row>
    <row r="321">
      <c r="D321" s="18"/>
      <c r="H321" s="37"/>
      <c r="I321" s="26"/>
    </row>
    <row r="322">
      <c r="D322" s="21"/>
      <c r="H322" s="33"/>
      <c r="I322" s="23"/>
    </row>
    <row r="323">
      <c r="D323" s="18"/>
      <c r="H323" s="37"/>
      <c r="I323" s="26"/>
    </row>
    <row r="324">
      <c r="D324" s="21"/>
      <c r="H324" s="33"/>
      <c r="I324" s="23"/>
    </row>
    <row r="325">
      <c r="D325" s="18"/>
      <c r="H325" s="37"/>
      <c r="I325" s="26"/>
    </row>
    <row r="326">
      <c r="D326" s="21"/>
      <c r="H326" s="33"/>
      <c r="I326" s="23"/>
    </row>
    <row r="327">
      <c r="D327" s="18"/>
      <c r="H327" s="37"/>
      <c r="I327" s="26"/>
    </row>
    <row r="328">
      <c r="D328" s="21"/>
      <c r="H328" s="33"/>
      <c r="I328" s="23"/>
    </row>
    <row r="329">
      <c r="D329" s="18"/>
      <c r="H329" s="37"/>
      <c r="I329" s="26"/>
    </row>
    <row r="330">
      <c r="D330" s="21"/>
      <c r="H330" s="33"/>
      <c r="I330" s="23"/>
    </row>
    <row r="331">
      <c r="D331" s="18"/>
      <c r="H331" s="37"/>
      <c r="I331" s="26"/>
    </row>
    <row r="332">
      <c r="D332" s="21"/>
      <c r="H332" s="33"/>
      <c r="I332" s="23"/>
    </row>
    <row r="333">
      <c r="D333" s="18"/>
      <c r="H333" s="37"/>
      <c r="I333" s="26"/>
    </row>
    <row r="334">
      <c r="D334" s="21"/>
      <c r="H334" s="33"/>
      <c r="I334" s="23"/>
    </row>
    <row r="335">
      <c r="D335" s="18"/>
      <c r="H335" s="37"/>
      <c r="I335" s="26"/>
    </row>
    <row r="336">
      <c r="D336" s="21"/>
      <c r="H336" s="33"/>
      <c r="I336" s="23"/>
    </row>
    <row r="337">
      <c r="D337" s="18"/>
      <c r="H337" s="37"/>
      <c r="I337" s="26"/>
    </row>
    <row r="338">
      <c r="D338" s="21"/>
      <c r="H338" s="33"/>
      <c r="I338" s="23"/>
    </row>
    <row r="339">
      <c r="D339" s="18"/>
      <c r="H339" s="37"/>
      <c r="I339" s="26"/>
    </row>
    <row r="340">
      <c r="D340" s="21"/>
      <c r="H340" s="33"/>
      <c r="I340" s="23"/>
    </row>
    <row r="341">
      <c r="D341" s="18"/>
      <c r="H341" s="37"/>
      <c r="I341" s="26"/>
    </row>
    <row r="342">
      <c r="D342" s="21"/>
      <c r="H342" s="33"/>
      <c r="I342" s="23"/>
    </row>
    <row r="343">
      <c r="D343" s="18"/>
      <c r="H343" s="37"/>
      <c r="I343" s="26"/>
    </row>
    <row r="344">
      <c r="D344" s="21"/>
      <c r="H344" s="33"/>
      <c r="I344" s="23"/>
    </row>
    <row r="345">
      <c r="D345" s="18"/>
      <c r="H345" s="37"/>
      <c r="I345" s="26"/>
    </row>
    <row r="346">
      <c r="D346" s="21"/>
      <c r="H346" s="33"/>
      <c r="I346" s="23"/>
    </row>
    <row r="347">
      <c r="D347" s="18"/>
      <c r="H347" s="37"/>
      <c r="I347" s="26"/>
    </row>
    <row r="348">
      <c r="D348" s="21"/>
      <c r="H348" s="33"/>
      <c r="I348" s="23"/>
    </row>
    <row r="349">
      <c r="D349" s="18"/>
      <c r="H349" s="37"/>
      <c r="I349" s="26"/>
    </row>
    <row r="350">
      <c r="D350" s="21"/>
      <c r="H350" s="33"/>
      <c r="I350" s="23"/>
    </row>
    <row r="351">
      <c r="D351" s="18"/>
      <c r="H351" s="37"/>
      <c r="I351" s="26"/>
    </row>
    <row r="352">
      <c r="D352" s="21"/>
      <c r="H352" s="33"/>
      <c r="I352" s="23"/>
    </row>
    <row r="353">
      <c r="D353" s="18"/>
      <c r="H353" s="37"/>
      <c r="I353" s="26"/>
    </row>
    <row r="354">
      <c r="D354" s="21"/>
      <c r="H354" s="33"/>
      <c r="I354" s="23"/>
    </row>
    <row r="355">
      <c r="D355" s="18"/>
      <c r="H355" s="37"/>
      <c r="I355" s="26"/>
    </row>
    <row r="356">
      <c r="D356" s="21"/>
      <c r="H356" s="33"/>
      <c r="I356" s="23"/>
    </row>
    <row r="357">
      <c r="D357" s="18"/>
      <c r="H357" s="37"/>
      <c r="I357" s="26"/>
    </row>
    <row r="358">
      <c r="D358" s="21"/>
      <c r="H358" s="33"/>
      <c r="I358" s="23"/>
    </row>
    <row r="359">
      <c r="D359" s="18"/>
      <c r="H359" s="37"/>
      <c r="I359" s="26"/>
    </row>
    <row r="360">
      <c r="D360" s="21"/>
      <c r="H360" s="33"/>
      <c r="I360" s="23"/>
    </row>
    <row r="361">
      <c r="D361" s="18"/>
      <c r="H361" s="37"/>
      <c r="I361" s="26"/>
    </row>
    <row r="362">
      <c r="D362" s="21"/>
      <c r="H362" s="33"/>
      <c r="I362" s="23"/>
    </row>
    <row r="363">
      <c r="D363" s="18"/>
      <c r="H363" s="37"/>
      <c r="I363" s="26"/>
    </row>
    <row r="364">
      <c r="D364" s="21"/>
      <c r="H364" s="33"/>
      <c r="I364" s="23"/>
    </row>
    <row r="365">
      <c r="D365" s="18"/>
      <c r="H365" s="37"/>
      <c r="I365" s="26"/>
    </row>
    <row r="366">
      <c r="D366" s="21"/>
      <c r="H366" s="33"/>
      <c r="I366" s="23"/>
    </row>
    <row r="367">
      <c r="D367" s="18"/>
      <c r="H367" s="37"/>
      <c r="I367" s="26"/>
    </row>
    <row r="368">
      <c r="D368" s="21"/>
      <c r="H368" s="33"/>
      <c r="I368" s="23"/>
    </row>
    <row r="369">
      <c r="D369" s="18"/>
      <c r="H369" s="37"/>
      <c r="I369" s="26"/>
    </row>
    <row r="370">
      <c r="D370" s="21"/>
      <c r="H370" s="33"/>
      <c r="I370" s="23"/>
    </row>
    <row r="371">
      <c r="D371" s="18"/>
      <c r="H371" s="37"/>
      <c r="I371" s="26"/>
    </row>
    <row r="372">
      <c r="D372" s="21"/>
      <c r="H372" s="33"/>
      <c r="I372" s="23"/>
    </row>
    <row r="373">
      <c r="D373" s="18"/>
      <c r="H373" s="37"/>
      <c r="I373" s="26"/>
    </row>
    <row r="374">
      <c r="D374" s="21"/>
      <c r="H374" s="33"/>
      <c r="I374" s="23"/>
    </row>
    <row r="375">
      <c r="D375" s="18"/>
      <c r="H375" s="37"/>
      <c r="I375" s="26"/>
    </row>
    <row r="376">
      <c r="D376" s="21"/>
      <c r="H376" s="33"/>
      <c r="I376" s="23"/>
    </row>
    <row r="377">
      <c r="D377" s="18"/>
      <c r="H377" s="37"/>
      <c r="I377" s="26"/>
    </row>
    <row r="378">
      <c r="D378" s="21"/>
      <c r="H378" s="33"/>
      <c r="I378" s="23"/>
    </row>
    <row r="379">
      <c r="D379" s="18"/>
      <c r="H379" s="37"/>
      <c r="I379" s="26"/>
    </row>
    <row r="380">
      <c r="D380" s="21"/>
      <c r="H380" s="33"/>
      <c r="I380" s="23"/>
    </row>
    <row r="381">
      <c r="D381" s="18"/>
      <c r="H381" s="37"/>
      <c r="I381" s="26"/>
    </row>
    <row r="382">
      <c r="D382" s="21"/>
      <c r="H382" s="33"/>
      <c r="I382" s="23"/>
    </row>
    <row r="383">
      <c r="D383" s="18"/>
      <c r="H383" s="37"/>
      <c r="I383" s="26"/>
    </row>
    <row r="384">
      <c r="D384" s="21"/>
      <c r="H384" s="33"/>
      <c r="I384" s="23"/>
    </row>
    <row r="385">
      <c r="D385" s="18"/>
      <c r="H385" s="37"/>
      <c r="I385" s="26"/>
    </row>
    <row r="386">
      <c r="D386" s="21"/>
      <c r="H386" s="33"/>
      <c r="I386" s="23"/>
    </row>
    <row r="387">
      <c r="D387" s="18"/>
      <c r="H387" s="37"/>
      <c r="I387" s="26"/>
    </row>
    <row r="388">
      <c r="D388" s="21"/>
      <c r="H388" s="33"/>
      <c r="I388" s="23"/>
    </row>
    <row r="389">
      <c r="D389" s="18"/>
      <c r="H389" s="37"/>
      <c r="I389" s="26"/>
    </row>
    <row r="390">
      <c r="D390" s="21"/>
      <c r="H390" s="33"/>
      <c r="I390" s="23"/>
    </row>
    <row r="391">
      <c r="D391" s="18"/>
      <c r="H391" s="37"/>
      <c r="I391" s="26"/>
    </row>
    <row r="392">
      <c r="D392" s="21"/>
      <c r="H392" s="33"/>
      <c r="I392" s="23"/>
    </row>
    <row r="393">
      <c r="D393" s="18"/>
      <c r="H393" s="37"/>
      <c r="I393" s="26"/>
    </row>
    <row r="394">
      <c r="D394" s="21"/>
      <c r="H394" s="33"/>
      <c r="I394" s="23"/>
    </row>
    <row r="395">
      <c r="D395" s="18"/>
      <c r="H395" s="37"/>
      <c r="I395" s="26"/>
    </row>
    <row r="396">
      <c r="D396" s="21"/>
      <c r="H396" s="33"/>
      <c r="I396" s="23"/>
    </row>
    <row r="397">
      <c r="D397" s="18"/>
      <c r="H397" s="37"/>
      <c r="I397" s="26"/>
    </row>
    <row r="398">
      <c r="D398" s="21"/>
      <c r="H398" s="33"/>
      <c r="I398" s="23"/>
    </row>
    <row r="399">
      <c r="D399" s="18"/>
      <c r="H399" s="37"/>
      <c r="I399" s="26"/>
    </row>
    <row r="400">
      <c r="D400" s="21"/>
      <c r="H400" s="33"/>
      <c r="I400" s="23"/>
    </row>
    <row r="401">
      <c r="D401" s="18"/>
      <c r="H401" s="37"/>
      <c r="I401" s="26"/>
    </row>
    <row r="402">
      <c r="D402" s="21"/>
      <c r="H402" s="33"/>
      <c r="I402" s="23"/>
    </row>
    <row r="403">
      <c r="D403" s="18"/>
      <c r="H403" s="37"/>
      <c r="I403" s="26"/>
    </row>
    <row r="404">
      <c r="D404" s="21"/>
      <c r="H404" s="33"/>
      <c r="I404" s="23"/>
    </row>
    <row r="405">
      <c r="D405" s="18"/>
      <c r="H405" s="37"/>
      <c r="I405" s="26"/>
    </row>
    <row r="406">
      <c r="D406" s="21"/>
      <c r="H406" s="33"/>
      <c r="I406" s="23"/>
    </row>
    <row r="407">
      <c r="D407" s="18"/>
      <c r="H407" s="37"/>
      <c r="I407" s="26"/>
    </row>
    <row r="408">
      <c r="D408" s="21"/>
      <c r="H408" s="33"/>
      <c r="I408" s="23"/>
    </row>
    <row r="409">
      <c r="D409" s="18"/>
      <c r="H409" s="37"/>
      <c r="I409" s="26"/>
    </row>
    <row r="410">
      <c r="D410" s="21"/>
      <c r="H410" s="33"/>
      <c r="I410" s="23"/>
    </row>
    <row r="411">
      <c r="D411" s="18"/>
      <c r="H411" s="37"/>
      <c r="I411" s="26"/>
    </row>
    <row r="412">
      <c r="D412" s="21"/>
      <c r="H412" s="33"/>
      <c r="I412" s="23"/>
    </row>
    <row r="413">
      <c r="D413" s="18"/>
      <c r="H413" s="37"/>
      <c r="I413" s="26"/>
    </row>
    <row r="414">
      <c r="D414" s="21"/>
      <c r="H414" s="33"/>
      <c r="I414" s="23"/>
    </row>
    <row r="415">
      <c r="D415" s="18"/>
      <c r="H415" s="37"/>
      <c r="I415" s="26"/>
    </row>
    <row r="416">
      <c r="D416" s="21"/>
      <c r="H416" s="33"/>
      <c r="I416" s="23"/>
    </row>
    <row r="417">
      <c r="D417" s="18"/>
      <c r="H417" s="37"/>
      <c r="I417" s="26"/>
    </row>
    <row r="418">
      <c r="D418" s="21"/>
      <c r="H418" s="33"/>
      <c r="I418" s="23"/>
    </row>
    <row r="419">
      <c r="D419" s="18"/>
      <c r="H419" s="37"/>
      <c r="I419" s="26"/>
    </row>
    <row r="420">
      <c r="D420" s="21"/>
      <c r="H420" s="33"/>
      <c r="I420" s="23"/>
    </row>
    <row r="421">
      <c r="D421" s="18"/>
      <c r="H421" s="37"/>
      <c r="I421" s="26"/>
    </row>
    <row r="422">
      <c r="D422" s="21"/>
      <c r="H422" s="33"/>
      <c r="I422" s="23"/>
    </row>
    <row r="423">
      <c r="D423" s="18"/>
      <c r="H423" s="37"/>
      <c r="I423" s="26"/>
    </row>
    <row r="424">
      <c r="D424" s="21"/>
      <c r="H424" s="33"/>
      <c r="I424" s="23"/>
    </row>
    <row r="425">
      <c r="D425" s="18"/>
      <c r="H425" s="37"/>
      <c r="I425" s="26"/>
    </row>
    <row r="426">
      <c r="D426" s="21"/>
      <c r="H426" s="33"/>
      <c r="I426" s="23"/>
    </row>
    <row r="427">
      <c r="D427" s="18"/>
      <c r="H427" s="37"/>
      <c r="I427" s="26"/>
    </row>
    <row r="428">
      <c r="D428" s="21"/>
      <c r="H428" s="33"/>
      <c r="I428" s="23"/>
    </row>
    <row r="429">
      <c r="D429" s="18"/>
      <c r="H429" s="37"/>
      <c r="I429" s="26"/>
    </row>
    <row r="430">
      <c r="D430" s="21"/>
      <c r="H430" s="33"/>
      <c r="I430" s="23"/>
    </row>
    <row r="431">
      <c r="D431" s="18"/>
      <c r="H431" s="37"/>
      <c r="I431" s="26"/>
    </row>
    <row r="432">
      <c r="D432" s="21"/>
      <c r="H432" s="33"/>
      <c r="I432" s="23"/>
    </row>
    <row r="433">
      <c r="D433" s="18"/>
      <c r="H433" s="37"/>
      <c r="I433" s="26"/>
    </row>
    <row r="434">
      <c r="D434" s="21"/>
      <c r="H434" s="33"/>
      <c r="I434" s="23"/>
    </row>
    <row r="435">
      <c r="D435" s="18"/>
      <c r="H435" s="37"/>
      <c r="I435" s="26"/>
    </row>
    <row r="436">
      <c r="D436" s="21"/>
      <c r="H436" s="33"/>
      <c r="I436" s="23"/>
    </row>
    <row r="437">
      <c r="D437" s="18"/>
      <c r="H437" s="37"/>
      <c r="I437" s="26"/>
    </row>
    <row r="438">
      <c r="D438" s="21"/>
      <c r="H438" s="33"/>
      <c r="I438" s="23"/>
    </row>
    <row r="439">
      <c r="D439" s="18"/>
      <c r="H439" s="37"/>
      <c r="I439" s="26"/>
    </row>
    <row r="440">
      <c r="D440" s="21"/>
      <c r="H440" s="33"/>
      <c r="I440" s="23"/>
    </row>
    <row r="441">
      <c r="D441" s="18"/>
      <c r="H441" s="37"/>
      <c r="I441" s="26"/>
    </row>
    <row r="442">
      <c r="D442" s="21"/>
      <c r="H442" s="33"/>
      <c r="I442" s="23"/>
    </row>
    <row r="443">
      <c r="D443" s="18"/>
      <c r="H443" s="37"/>
      <c r="I443" s="26"/>
    </row>
    <row r="444">
      <c r="D444" s="21"/>
      <c r="H444" s="33"/>
      <c r="I444" s="23"/>
    </row>
    <row r="445">
      <c r="D445" s="18"/>
      <c r="H445" s="37"/>
      <c r="I445" s="26"/>
    </row>
    <row r="446">
      <c r="D446" s="21"/>
      <c r="H446" s="33"/>
      <c r="I446" s="23"/>
    </row>
    <row r="447">
      <c r="D447" s="18"/>
      <c r="H447" s="37"/>
      <c r="I447" s="26"/>
    </row>
    <row r="448">
      <c r="D448" s="21"/>
      <c r="H448" s="33"/>
      <c r="I448" s="23"/>
    </row>
    <row r="449">
      <c r="D449" s="18"/>
      <c r="H449" s="37"/>
      <c r="I449" s="26"/>
    </row>
    <row r="450">
      <c r="D450" s="21"/>
      <c r="H450" s="33"/>
      <c r="I450" s="23"/>
    </row>
    <row r="451">
      <c r="D451" s="18"/>
      <c r="H451" s="37"/>
      <c r="I451" s="26"/>
    </row>
    <row r="452">
      <c r="D452" s="21"/>
      <c r="H452" s="33"/>
      <c r="I452" s="23"/>
    </row>
    <row r="453">
      <c r="D453" s="18"/>
      <c r="H453" s="37"/>
      <c r="I453" s="26"/>
    </row>
    <row r="454">
      <c r="D454" s="21"/>
      <c r="H454" s="33"/>
      <c r="I454" s="23"/>
    </row>
    <row r="455">
      <c r="D455" s="18"/>
      <c r="H455" s="37"/>
      <c r="I455" s="26"/>
    </row>
    <row r="456">
      <c r="D456" s="21"/>
      <c r="H456" s="33"/>
      <c r="I456" s="23"/>
    </row>
    <row r="457">
      <c r="D457" s="18"/>
      <c r="H457" s="37"/>
      <c r="I457" s="26"/>
    </row>
    <row r="458">
      <c r="D458" s="21"/>
      <c r="H458" s="33"/>
      <c r="I458" s="23"/>
    </row>
    <row r="459">
      <c r="D459" s="18"/>
      <c r="H459" s="37"/>
      <c r="I459" s="26"/>
    </row>
    <row r="460">
      <c r="D460" s="21"/>
      <c r="H460" s="33"/>
      <c r="I460" s="23"/>
    </row>
    <row r="461">
      <c r="D461" s="18"/>
      <c r="H461" s="37"/>
      <c r="I461" s="26"/>
    </row>
    <row r="462">
      <c r="D462" s="21"/>
      <c r="H462" s="33"/>
      <c r="I462" s="23"/>
    </row>
    <row r="463">
      <c r="D463" s="18"/>
      <c r="H463" s="37"/>
      <c r="I463" s="26"/>
    </row>
    <row r="464">
      <c r="D464" s="21"/>
      <c r="H464" s="33"/>
      <c r="I464" s="23"/>
    </row>
    <row r="465">
      <c r="D465" s="18"/>
      <c r="H465" s="37"/>
      <c r="I465" s="26"/>
    </row>
    <row r="466">
      <c r="D466" s="21"/>
      <c r="H466" s="33"/>
      <c r="I466" s="23"/>
    </row>
    <row r="467">
      <c r="D467" s="18"/>
      <c r="H467" s="37"/>
      <c r="I467" s="26"/>
    </row>
    <row r="468">
      <c r="D468" s="21"/>
      <c r="H468" s="33"/>
      <c r="I468" s="23"/>
    </row>
    <row r="469">
      <c r="D469" s="18"/>
      <c r="H469" s="37"/>
      <c r="I469" s="26"/>
    </row>
    <row r="470">
      <c r="D470" s="21"/>
      <c r="H470" s="33"/>
      <c r="I470" s="23"/>
    </row>
    <row r="471">
      <c r="D471" s="18"/>
      <c r="H471" s="37"/>
      <c r="I471" s="26"/>
    </row>
    <row r="472">
      <c r="D472" s="21"/>
      <c r="H472" s="33"/>
      <c r="I472" s="23"/>
    </row>
    <row r="473">
      <c r="D473" s="18"/>
      <c r="H473" s="37"/>
      <c r="I473" s="26"/>
    </row>
    <row r="474">
      <c r="D474" s="21"/>
      <c r="H474" s="33"/>
      <c r="I474" s="23"/>
    </row>
    <row r="475">
      <c r="D475" s="18"/>
      <c r="H475" s="37"/>
      <c r="I475" s="26"/>
    </row>
    <row r="476">
      <c r="D476" s="21"/>
      <c r="H476" s="33"/>
      <c r="I476" s="23"/>
    </row>
    <row r="477">
      <c r="D477" s="18"/>
      <c r="H477" s="37"/>
      <c r="I477" s="26"/>
    </row>
    <row r="478">
      <c r="D478" s="21"/>
      <c r="H478" s="33"/>
      <c r="I478" s="23"/>
    </row>
    <row r="479">
      <c r="D479" s="18"/>
      <c r="H479" s="37"/>
      <c r="I479" s="26"/>
    </row>
    <row r="480">
      <c r="D480" s="21"/>
      <c r="H480" s="33"/>
      <c r="I480" s="23"/>
    </row>
    <row r="481">
      <c r="D481" s="18"/>
      <c r="H481" s="37"/>
      <c r="I481" s="26"/>
    </row>
    <row r="482">
      <c r="D482" s="21"/>
      <c r="H482" s="33"/>
      <c r="I482" s="23"/>
    </row>
    <row r="483">
      <c r="D483" s="18"/>
      <c r="H483" s="37"/>
      <c r="I483" s="26"/>
    </row>
    <row r="484">
      <c r="D484" s="21"/>
      <c r="H484" s="33"/>
      <c r="I484" s="23"/>
    </row>
    <row r="485">
      <c r="D485" s="18"/>
      <c r="H485" s="37"/>
      <c r="I485" s="26"/>
    </row>
    <row r="486">
      <c r="D486" s="21"/>
      <c r="H486" s="33"/>
      <c r="I486" s="23"/>
    </row>
    <row r="487">
      <c r="D487" s="18"/>
      <c r="H487" s="37"/>
      <c r="I487" s="26"/>
    </row>
    <row r="488">
      <c r="D488" s="21"/>
      <c r="H488" s="33"/>
      <c r="I488" s="23"/>
    </row>
    <row r="489">
      <c r="D489" s="18"/>
      <c r="H489" s="37"/>
      <c r="I489" s="26"/>
    </row>
    <row r="490">
      <c r="D490" s="21"/>
      <c r="H490" s="33"/>
      <c r="I490" s="23"/>
    </row>
    <row r="491">
      <c r="D491" s="18"/>
      <c r="H491" s="37"/>
      <c r="I491" s="26"/>
    </row>
    <row r="492">
      <c r="D492" s="21"/>
      <c r="H492" s="33"/>
      <c r="I492" s="23"/>
    </row>
    <row r="493">
      <c r="D493" s="18"/>
      <c r="H493" s="37"/>
      <c r="I493" s="26"/>
    </row>
    <row r="494">
      <c r="D494" s="21"/>
      <c r="H494" s="33"/>
      <c r="I494" s="23"/>
    </row>
    <row r="495">
      <c r="D495" s="18"/>
      <c r="H495" s="37"/>
      <c r="I495" s="26"/>
    </row>
    <row r="496">
      <c r="D496" s="21"/>
      <c r="H496" s="33"/>
      <c r="I496" s="23"/>
    </row>
    <row r="497">
      <c r="D497" s="18"/>
      <c r="H497" s="37"/>
      <c r="I497" s="26"/>
    </row>
    <row r="498">
      <c r="D498" s="21"/>
      <c r="H498" s="33"/>
      <c r="I498" s="23"/>
    </row>
    <row r="499">
      <c r="D499" s="18"/>
      <c r="H499" s="37"/>
      <c r="I499" s="26"/>
    </row>
    <row r="500">
      <c r="D500" s="21"/>
      <c r="H500" s="33"/>
      <c r="I500" s="23"/>
    </row>
    <row r="501">
      <c r="D501" s="18"/>
      <c r="H501" s="37"/>
      <c r="I501" s="26"/>
    </row>
    <row r="502">
      <c r="D502" s="21"/>
      <c r="H502" s="33"/>
      <c r="I502" s="23"/>
    </row>
    <row r="503">
      <c r="D503" s="18"/>
      <c r="H503" s="37"/>
      <c r="I503" s="26"/>
    </row>
    <row r="504">
      <c r="D504" s="21"/>
      <c r="H504" s="33"/>
      <c r="I504" s="23"/>
    </row>
    <row r="505">
      <c r="D505" s="18"/>
      <c r="H505" s="37"/>
      <c r="I505" s="26"/>
    </row>
    <row r="506">
      <c r="D506" s="21"/>
      <c r="H506" s="33"/>
      <c r="I506" s="23"/>
    </row>
    <row r="507">
      <c r="D507" s="18"/>
      <c r="H507" s="37"/>
      <c r="I507" s="26"/>
    </row>
    <row r="508">
      <c r="D508" s="21"/>
      <c r="H508" s="33"/>
      <c r="I508" s="23"/>
    </row>
    <row r="509">
      <c r="D509" s="18"/>
      <c r="H509" s="37"/>
      <c r="I509" s="26"/>
    </row>
    <row r="510">
      <c r="D510" s="21"/>
      <c r="H510" s="33"/>
      <c r="I510" s="23"/>
    </row>
    <row r="511">
      <c r="D511" s="18"/>
      <c r="H511" s="37"/>
      <c r="I511" s="26"/>
    </row>
    <row r="512">
      <c r="D512" s="21"/>
      <c r="H512" s="33"/>
      <c r="I512" s="23"/>
    </row>
    <row r="513">
      <c r="D513" s="18"/>
      <c r="H513" s="37"/>
      <c r="I513" s="26"/>
    </row>
    <row r="514">
      <c r="D514" s="21"/>
      <c r="H514" s="33"/>
      <c r="I514" s="23"/>
    </row>
    <row r="515">
      <c r="D515" s="18"/>
      <c r="H515" s="37"/>
      <c r="I515" s="26"/>
    </row>
    <row r="516">
      <c r="D516" s="21"/>
      <c r="H516" s="33"/>
      <c r="I516" s="23"/>
    </row>
    <row r="517">
      <c r="D517" s="18"/>
      <c r="H517" s="37"/>
      <c r="I517" s="26"/>
    </row>
    <row r="518">
      <c r="D518" s="21"/>
      <c r="H518" s="33"/>
      <c r="I518" s="23"/>
    </row>
    <row r="519">
      <c r="D519" s="18"/>
      <c r="H519" s="37"/>
      <c r="I519" s="26"/>
    </row>
    <row r="520">
      <c r="D520" s="21"/>
      <c r="H520" s="33"/>
      <c r="I520" s="23"/>
    </row>
    <row r="521">
      <c r="D521" s="18"/>
      <c r="H521" s="37"/>
      <c r="I521" s="26"/>
    </row>
    <row r="522">
      <c r="D522" s="21"/>
      <c r="H522" s="33"/>
      <c r="I522" s="23"/>
    </row>
    <row r="523">
      <c r="D523" s="18"/>
      <c r="H523" s="37"/>
      <c r="I523" s="26"/>
    </row>
    <row r="524">
      <c r="D524" s="21"/>
      <c r="H524" s="33"/>
      <c r="I524" s="23"/>
    </row>
    <row r="525">
      <c r="D525" s="18"/>
      <c r="H525" s="37"/>
      <c r="I525" s="26"/>
    </row>
    <row r="526">
      <c r="D526" s="21"/>
      <c r="H526" s="33"/>
      <c r="I526" s="23"/>
    </row>
    <row r="527">
      <c r="D527" s="18"/>
      <c r="H527" s="37"/>
      <c r="I527" s="26"/>
    </row>
    <row r="528">
      <c r="D528" s="21"/>
      <c r="H528" s="33"/>
      <c r="I528" s="23"/>
    </row>
    <row r="529">
      <c r="D529" s="18"/>
      <c r="H529" s="37"/>
      <c r="I529" s="26"/>
    </row>
    <row r="530">
      <c r="D530" s="21"/>
      <c r="H530" s="33"/>
      <c r="I530" s="23"/>
    </row>
    <row r="531">
      <c r="D531" s="18"/>
      <c r="H531" s="37"/>
      <c r="I531" s="26"/>
    </row>
    <row r="532">
      <c r="D532" s="21"/>
      <c r="H532" s="33"/>
      <c r="I532" s="23"/>
    </row>
    <row r="533">
      <c r="D533" s="18"/>
      <c r="H533" s="37"/>
      <c r="I533" s="26"/>
    </row>
    <row r="534">
      <c r="D534" s="21"/>
      <c r="H534" s="33"/>
      <c r="I534" s="23"/>
    </row>
    <row r="535">
      <c r="D535" s="18"/>
      <c r="H535" s="37"/>
      <c r="I535" s="26"/>
    </row>
    <row r="536">
      <c r="D536" s="21"/>
      <c r="H536" s="33"/>
      <c r="I536" s="23"/>
    </row>
    <row r="537">
      <c r="D537" s="18"/>
      <c r="H537" s="37"/>
      <c r="I537" s="26"/>
    </row>
    <row r="538">
      <c r="D538" s="21"/>
      <c r="H538" s="33"/>
      <c r="I538" s="23"/>
    </row>
    <row r="539">
      <c r="D539" s="18"/>
      <c r="H539" s="37"/>
      <c r="I539" s="26"/>
    </row>
    <row r="540">
      <c r="D540" s="21"/>
      <c r="H540" s="33"/>
      <c r="I540" s="23"/>
    </row>
    <row r="541">
      <c r="D541" s="18"/>
      <c r="H541" s="37"/>
      <c r="I541" s="26"/>
    </row>
    <row r="542">
      <c r="D542" s="21"/>
      <c r="H542" s="33"/>
      <c r="I542" s="23"/>
    </row>
    <row r="543">
      <c r="D543" s="18"/>
      <c r="H543" s="37"/>
      <c r="I543" s="26"/>
    </row>
    <row r="544">
      <c r="D544" s="21"/>
      <c r="H544" s="33"/>
      <c r="I544" s="23"/>
    </row>
    <row r="545">
      <c r="D545" s="18"/>
      <c r="H545" s="37"/>
      <c r="I545" s="26"/>
    </row>
    <row r="546">
      <c r="D546" s="21"/>
      <c r="H546" s="33"/>
      <c r="I546" s="23"/>
    </row>
    <row r="547">
      <c r="D547" s="18"/>
      <c r="H547" s="37"/>
      <c r="I547" s="26"/>
    </row>
    <row r="548">
      <c r="D548" s="21"/>
      <c r="H548" s="33"/>
      <c r="I548" s="23"/>
    </row>
    <row r="549">
      <c r="D549" s="18"/>
      <c r="H549" s="37"/>
      <c r="I549" s="26"/>
    </row>
    <row r="550">
      <c r="D550" s="21"/>
      <c r="H550" s="33"/>
      <c r="I550" s="23"/>
    </row>
    <row r="551">
      <c r="D551" s="18"/>
      <c r="H551" s="37"/>
      <c r="I551" s="26"/>
    </row>
    <row r="552">
      <c r="D552" s="21"/>
      <c r="H552" s="33"/>
      <c r="I552" s="23"/>
    </row>
    <row r="553">
      <c r="D553" s="18"/>
      <c r="H553" s="37"/>
      <c r="I553" s="26"/>
    </row>
    <row r="554">
      <c r="D554" s="21"/>
      <c r="H554" s="33"/>
      <c r="I554" s="23"/>
    </row>
    <row r="555">
      <c r="D555" s="18"/>
      <c r="H555" s="37"/>
      <c r="I555" s="26"/>
    </row>
    <row r="556">
      <c r="D556" s="21"/>
      <c r="H556" s="33"/>
      <c r="I556" s="23"/>
    </row>
    <row r="557">
      <c r="D557" s="18"/>
      <c r="H557" s="37"/>
      <c r="I557" s="26"/>
    </row>
    <row r="558">
      <c r="D558" s="21"/>
      <c r="H558" s="33"/>
      <c r="I558" s="23"/>
    </row>
    <row r="559">
      <c r="D559" s="18"/>
      <c r="H559" s="37"/>
      <c r="I559" s="26"/>
    </row>
    <row r="560">
      <c r="D560" s="21"/>
      <c r="H560" s="33"/>
      <c r="I560" s="23"/>
    </row>
    <row r="561">
      <c r="D561" s="18"/>
      <c r="H561" s="37"/>
      <c r="I561" s="26"/>
    </row>
    <row r="562">
      <c r="D562" s="21"/>
      <c r="H562" s="33"/>
      <c r="I562" s="23"/>
    </row>
    <row r="563">
      <c r="D563" s="18"/>
      <c r="H563" s="37"/>
      <c r="I563" s="26"/>
    </row>
    <row r="564">
      <c r="D564" s="21"/>
      <c r="H564" s="33"/>
      <c r="I564" s="23"/>
    </row>
    <row r="565">
      <c r="D565" s="18"/>
      <c r="H565" s="37"/>
      <c r="I565" s="26"/>
    </row>
    <row r="566">
      <c r="D566" s="21"/>
      <c r="H566" s="33"/>
      <c r="I566" s="23"/>
    </row>
    <row r="567">
      <c r="D567" s="18"/>
      <c r="H567" s="37"/>
      <c r="I567" s="26"/>
    </row>
    <row r="568">
      <c r="D568" s="21"/>
      <c r="H568" s="33"/>
      <c r="I568" s="23"/>
    </row>
    <row r="569">
      <c r="D569" s="18"/>
      <c r="H569" s="37"/>
      <c r="I569" s="26"/>
    </row>
    <row r="570">
      <c r="D570" s="21"/>
      <c r="H570" s="33"/>
      <c r="I570" s="23"/>
    </row>
    <row r="571">
      <c r="D571" s="18"/>
      <c r="H571" s="37"/>
      <c r="I571" s="26"/>
    </row>
    <row r="572">
      <c r="D572" s="21"/>
      <c r="H572" s="33"/>
      <c r="I572" s="23"/>
    </row>
    <row r="573">
      <c r="D573" s="18"/>
      <c r="H573" s="37"/>
      <c r="I573" s="26"/>
    </row>
    <row r="574">
      <c r="D574" s="21"/>
      <c r="H574" s="33"/>
      <c r="I574" s="23"/>
    </row>
    <row r="575">
      <c r="D575" s="18"/>
      <c r="H575" s="37"/>
      <c r="I575" s="26"/>
    </row>
    <row r="576">
      <c r="D576" s="21"/>
      <c r="H576" s="33"/>
      <c r="I576" s="23"/>
    </row>
    <row r="577">
      <c r="D577" s="18"/>
      <c r="H577" s="37"/>
      <c r="I577" s="26"/>
    </row>
    <row r="578">
      <c r="D578" s="21"/>
      <c r="H578" s="33"/>
      <c r="I578" s="23"/>
    </row>
    <row r="579">
      <c r="D579" s="18"/>
      <c r="H579" s="37"/>
      <c r="I579" s="26"/>
    </row>
    <row r="580">
      <c r="D580" s="21"/>
      <c r="H580" s="33"/>
      <c r="I580" s="23"/>
    </row>
    <row r="581">
      <c r="D581" s="18"/>
      <c r="H581" s="37"/>
      <c r="I581" s="26"/>
    </row>
    <row r="582">
      <c r="D582" s="21"/>
      <c r="H582" s="33"/>
      <c r="I582" s="23"/>
    </row>
    <row r="583">
      <c r="D583" s="18"/>
      <c r="H583" s="37"/>
      <c r="I583" s="26"/>
    </row>
    <row r="584">
      <c r="D584" s="21"/>
      <c r="H584" s="33"/>
      <c r="I584" s="23"/>
    </row>
    <row r="585">
      <c r="D585" s="18"/>
      <c r="H585" s="37"/>
      <c r="I585" s="26"/>
    </row>
    <row r="586">
      <c r="D586" s="21"/>
      <c r="H586" s="33"/>
      <c r="I586" s="23"/>
    </row>
    <row r="587">
      <c r="D587" s="18"/>
      <c r="H587" s="37"/>
      <c r="I587" s="26"/>
    </row>
    <row r="588">
      <c r="D588" s="21"/>
      <c r="H588" s="33"/>
      <c r="I588" s="23"/>
    </row>
    <row r="589">
      <c r="D589" s="18"/>
      <c r="H589" s="37"/>
      <c r="I589" s="26"/>
    </row>
    <row r="590">
      <c r="D590" s="21"/>
      <c r="H590" s="33"/>
      <c r="I590" s="23"/>
    </row>
    <row r="591">
      <c r="D591" s="18"/>
      <c r="H591" s="37"/>
      <c r="I591" s="26"/>
    </row>
    <row r="592">
      <c r="D592" s="21"/>
      <c r="H592" s="33"/>
      <c r="I592" s="23"/>
    </row>
    <row r="593">
      <c r="D593" s="18"/>
      <c r="H593" s="37"/>
      <c r="I593" s="26"/>
    </row>
    <row r="594">
      <c r="D594" s="21"/>
      <c r="H594" s="33"/>
      <c r="I594" s="23"/>
    </row>
    <row r="595">
      <c r="D595" s="18"/>
      <c r="H595" s="37"/>
      <c r="I595" s="26"/>
    </row>
    <row r="596">
      <c r="D596" s="21"/>
      <c r="H596" s="33"/>
      <c r="I596" s="23"/>
    </row>
    <row r="597">
      <c r="D597" s="18"/>
      <c r="H597" s="37"/>
      <c r="I597" s="26"/>
    </row>
    <row r="598">
      <c r="D598" s="21"/>
      <c r="H598" s="33"/>
      <c r="I598" s="23"/>
    </row>
    <row r="599">
      <c r="D599" s="18"/>
      <c r="H599" s="37"/>
      <c r="I599" s="26"/>
    </row>
    <row r="600">
      <c r="D600" s="21"/>
      <c r="H600" s="33"/>
      <c r="I600" s="23"/>
    </row>
    <row r="601">
      <c r="D601" s="18"/>
      <c r="H601" s="37"/>
      <c r="I601" s="26"/>
    </row>
    <row r="602">
      <c r="D602" s="21"/>
      <c r="H602" s="33"/>
      <c r="I602" s="23"/>
    </row>
    <row r="603">
      <c r="D603" s="18"/>
      <c r="H603" s="37"/>
      <c r="I603" s="26"/>
    </row>
    <row r="604">
      <c r="D604" s="21"/>
      <c r="H604" s="33"/>
      <c r="I604" s="23"/>
    </row>
    <row r="605">
      <c r="D605" s="18"/>
      <c r="H605" s="37"/>
      <c r="I605" s="26"/>
    </row>
    <row r="606">
      <c r="D606" s="21"/>
      <c r="H606" s="33"/>
      <c r="I606" s="23"/>
    </row>
    <row r="607">
      <c r="D607" s="18"/>
      <c r="H607" s="37"/>
      <c r="I607" s="26"/>
    </row>
    <row r="608">
      <c r="D608" s="21"/>
      <c r="H608" s="33"/>
      <c r="I608" s="23"/>
    </row>
    <row r="609">
      <c r="D609" s="18"/>
      <c r="H609" s="37"/>
      <c r="I609" s="26"/>
    </row>
    <row r="610">
      <c r="D610" s="21"/>
      <c r="H610" s="33"/>
      <c r="I610" s="23"/>
    </row>
    <row r="611">
      <c r="D611" s="18"/>
      <c r="H611" s="37"/>
      <c r="I611" s="26"/>
    </row>
    <row r="612">
      <c r="D612" s="21"/>
      <c r="H612" s="33"/>
      <c r="I612" s="23"/>
    </row>
    <row r="613">
      <c r="D613" s="18"/>
      <c r="H613" s="37"/>
      <c r="I613" s="26"/>
    </row>
    <row r="614">
      <c r="D614" s="21"/>
      <c r="H614" s="33"/>
      <c r="I614" s="23"/>
    </row>
    <row r="615">
      <c r="D615" s="18"/>
      <c r="H615" s="37"/>
      <c r="I615" s="26"/>
    </row>
    <row r="616">
      <c r="D616" s="21"/>
      <c r="H616" s="33"/>
      <c r="I616" s="23"/>
    </row>
    <row r="617">
      <c r="D617" s="18"/>
      <c r="H617" s="37"/>
      <c r="I617" s="26"/>
    </row>
    <row r="618">
      <c r="D618" s="21"/>
      <c r="H618" s="33"/>
      <c r="I618" s="23"/>
    </row>
    <row r="619">
      <c r="D619" s="18"/>
      <c r="H619" s="37"/>
      <c r="I619" s="26"/>
    </row>
    <row r="620">
      <c r="D620" s="21"/>
      <c r="H620" s="33"/>
      <c r="I620" s="23"/>
    </row>
    <row r="621">
      <c r="D621" s="18"/>
      <c r="H621" s="37"/>
      <c r="I621" s="26"/>
    </row>
    <row r="622">
      <c r="D622" s="21"/>
      <c r="H622" s="33"/>
      <c r="I622" s="23"/>
    </row>
    <row r="623">
      <c r="D623" s="18"/>
      <c r="H623" s="37"/>
      <c r="I623" s="26"/>
    </row>
    <row r="624">
      <c r="D624" s="21"/>
      <c r="H624" s="33"/>
      <c r="I624" s="23"/>
    </row>
    <row r="625">
      <c r="D625" s="18"/>
      <c r="H625" s="37"/>
      <c r="I625" s="26"/>
    </row>
    <row r="626">
      <c r="D626" s="21"/>
      <c r="H626" s="33"/>
      <c r="I626" s="23"/>
    </row>
    <row r="627">
      <c r="D627" s="18"/>
      <c r="H627" s="37"/>
      <c r="I627" s="26"/>
    </row>
    <row r="628">
      <c r="D628" s="21"/>
      <c r="H628" s="33"/>
      <c r="I628" s="23"/>
    </row>
    <row r="629">
      <c r="D629" s="18"/>
      <c r="H629" s="37"/>
      <c r="I629" s="26"/>
    </row>
    <row r="630">
      <c r="D630" s="21"/>
      <c r="H630" s="33"/>
      <c r="I630" s="23"/>
    </row>
    <row r="631">
      <c r="D631" s="18"/>
      <c r="H631" s="37"/>
      <c r="I631" s="26"/>
    </row>
    <row r="632">
      <c r="D632" s="21"/>
      <c r="H632" s="33"/>
      <c r="I632" s="23"/>
    </row>
    <row r="633">
      <c r="D633" s="18"/>
      <c r="H633" s="37"/>
      <c r="I633" s="26"/>
    </row>
    <row r="634">
      <c r="D634" s="21"/>
      <c r="H634" s="33"/>
      <c r="I634" s="23"/>
    </row>
    <row r="635">
      <c r="D635" s="18"/>
      <c r="H635" s="37"/>
      <c r="I635" s="26"/>
    </row>
    <row r="636">
      <c r="D636" s="21"/>
      <c r="H636" s="33"/>
      <c r="I636" s="23"/>
    </row>
    <row r="637">
      <c r="D637" s="18"/>
      <c r="H637" s="37"/>
      <c r="I637" s="26"/>
    </row>
    <row r="638">
      <c r="D638" s="21"/>
      <c r="H638" s="33"/>
      <c r="I638" s="23"/>
    </row>
    <row r="639">
      <c r="D639" s="18"/>
      <c r="H639" s="37"/>
      <c r="I639" s="26"/>
    </row>
    <row r="640">
      <c r="D640" s="21"/>
      <c r="H640" s="33"/>
      <c r="I640" s="23"/>
    </row>
    <row r="641">
      <c r="D641" s="18"/>
      <c r="H641" s="37"/>
      <c r="I641" s="26"/>
    </row>
    <row r="642">
      <c r="D642" s="21"/>
      <c r="H642" s="33"/>
      <c r="I642" s="23"/>
    </row>
    <row r="643">
      <c r="D643" s="18"/>
      <c r="H643" s="37"/>
      <c r="I643" s="26"/>
    </row>
    <row r="644">
      <c r="D644" s="21"/>
      <c r="H644" s="33"/>
      <c r="I644" s="23"/>
    </row>
    <row r="645">
      <c r="D645" s="18"/>
      <c r="H645" s="37"/>
      <c r="I645" s="26"/>
    </row>
    <row r="646">
      <c r="D646" s="21"/>
      <c r="H646" s="33"/>
      <c r="I646" s="23"/>
    </row>
    <row r="647">
      <c r="D647" s="18"/>
      <c r="H647" s="37"/>
      <c r="I647" s="26"/>
    </row>
    <row r="648">
      <c r="D648" s="21"/>
      <c r="H648" s="33"/>
      <c r="I648" s="23"/>
    </row>
    <row r="649">
      <c r="D649" s="18"/>
      <c r="H649" s="37"/>
      <c r="I649" s="26"/>
    </row>
    <row r="650">
      <c r="D650" s="21"/>
      <c r="H650" s="33"/>
      <c r="I650" s="23"/>
    </row>
    <row r="651">
      <c r="D651" s="18"/>
      <c r="H651" s="37"/>
      <c r="I651" s="26"/>
    </row>
    <row r="652">
      <c r="D652" s="21"/>
      <c r="H652" s="33"/>
      <c r="I652" s="23"/>
    </row>
    <row r="653">
      <c r="D653" s="18"/>
      <c r="H653" s="37"/>
      <c r="I653" s="26"/>
    </row>
    <row r="654">
      <c r="D654" s="21"/>
      <c r="H654" s="33"/>
      <c r="I654" s="23"/>
    </row>
    <row r="655">
      <c r="D655" s="18"/>
      <c r="H655" s="37"/>
      <c r="I655" s="26"/>
    </row>
    <row r="656">
      <c r="D656" s="21"/>
      <c r="H656" s="33"/>
      <c r="I656" s="23"/>
    </row>
    <row r="657">
      <c r="D657" s="18"/>
      <c r="H657" s="37"/>
      <c r="I657" s="26"/>
    </row>
    <row r="658">
      <c r="D658" s="21"/>
      <c r="H658" s="33"/>
      <c r="I658" s="23"/>
    </row>
    <row r="659">
      <c r="D659" s="18"/>
      <c r="H659" s="37"/>
      <c r="I659" s="26"/>
    </row>
    <row r="660">
      <c r="D660" s="21"/>
      <c r="H660" s="33"/>
      <c r="I660" s="23"/>
    </row>
    <row r="661">
      <c r="D661" s="18"/>
      <c r="H661" s="37"/>
      <c r="I661" s="26"/>
    </row>
    <row r="662">
      <c r="D662" s="21"/>
      <c r="H662" s="33"/>
      <c r="I662" s="23"/>
    </row>
    <row r="663">
      <c r="D663" s="18"/>
      <c r="H663" s="37"/>
      <c r="I663" s="26"/>
    </row>
    <row r="664">
      <c r="D664" s="21"/>
      <c r="H664" s="33"/>
      <c r="I664" s="23"/>
    </row>
    <row r="665">
      <c r="D665" s="18"/>
      <c r="H665" s="37"/>
      <c r="I665" s="26"/>
    </row>
    <row r="666">
      <c r="D666" s="21"/>
      <c r="H666" s="33"/>
      <c r="I666" s="23"/>
    </row>
    <row r="667">
      <c r="D667" s="18"/>
      <c r="H667" s="37"/>
      <c r="I667" s="26"/>
    </row>
    <row r="668">
      <c r="D668" s="21"/>
      <c r="H668" s="33"/>
      <c r="I668" s="23"/>
    </row>
    <row r="669">
      <c r="D669" s="18"/>
      <c r="H669" s="37"/>
      <c r="I669" s="26"/>
    </row>
    <row r="670">
      <c r="D670" s="21"/>
      <c r="H670" s="33"/>
      <c r="I670" s="23"/>
    </row>
    <row r="671">
      <c r="D671" s="18"/>
      <c r="H671" s="37"/>
      <c r="I671" s="26"/>
    </row>
    <row r="672">
      <c r="D672" s="21"/>
      <c r="H672" s="33"/>
      <c r="I672" s="23"/>
    </row>
    <row r="673">
      <c r="D673" s="18"/>
      <c r="H673" s="37"/>
      <c r="I673" s="26"/>
    </row>
    <row r="674">
      <c r="D674" s="21"/>
      <c r="H674" s="33"/>
      <c r="I674" s="23"/>
    </row>
    <row r="675">
      <c r="D675" s="18"/>
      <c r="H675" s="37"/>
      <c r="I675" s="26"/>
    </row>
    <row r="676">
      <c r="D676" s="21"/>
      <c r="H676" s="33"/>
      <c r="I676" s="23"/>
    </row>
    <row r="677">
      <c r="D677" s="18"/>
      <c r="H677" s="37"/>
      <c r="I677" s="26"/>
    </row>
    <row r="678">
      <c r="D678" s="21"/>
      <c r="H678" s="33"/>
      <c r="I678" s="23"/>
    </row>
    <row r="679">
      <c r="D679" s="18"/>
      <c r="H679" s="37"/>
      <c r="I679" s="26"/>
    </row>
    <row r="680">
      <c r="D680" s="21"/>
      <c r="H680" s="33"/>
      <c r="I680" s="23"/>
    </row>
    <row r="681">
      <c r="D681" s="18"/>
      <c r="H681" s="37"/>
      <c r="I681" s="26"/>
    </row>
    <row r="682">
      <c r="D682" s="21"/>
      <c r="H682" s="33"/>
      <c r="I682" s="23"/>
    </row>
    <row r="683">
      <c r="D683" s="18"/>
      <c r="H683" s="37"/>
      <c r="I683" s="26"/>
    </row>
    <row r="684">
      <c r="D684" s="21"/>
      <c r="H684" s="33"/>
      <c r="I684" s="23"/>
    </row>
    <row r="685">
      <c r="D685" s="18"/>
      <c r="H685" s="37"/>
      <c r="I685" s="26"/>
    </row>
    <row r="686">
      <c r="D686" s="21"/>
      <c r="H686" s="33"/>
      <c r="I686" s="23"/>
    </row>
    <row r="687">
      <c r="D687" s="18"/>
      <c r="H687" s="37"/>
      <c r="I687" s="26"/>
    </row>
    <row r="688">
      <c r="D688" s="21"/>
      <c r="H688" s="33"/>
      <c r="I688" s="23"/>
    </row>
    <row r="689">
      <c r="D689" s="18"/>
      <c r="H689" s="37"/>
      <c r="I689" s="26"/>
    </row>
    <row r="690">
      <c r="D690" s="21"/>
      <c r="H690" s="33"/>
      <c r="I690" s="23"/>
    </row>
    <row r="691">
      <c r="D691" s="18"/>
      <c r="H691" s="37"/>
      <c r="I691" s="26"/>
    </row>
    <row r="692">
      <c r="D692" s="21"/>
      <c r="H692" s="33"/>
      <c r="I692" s="23"/>
    </row>
    <row r="693">
      <c r="D693" s="18"/>
      <c r="H693" s="37"/>
      <c r="I693" s="26"/>
    </row>
    <row r="694">
      <c r="D694" s="21"/>
      <c r="H694" s="33"/>
      <c r="I694" s="23"/>
    </row>
    <row r="695">
      <c r="D695" s="18"/>
      <c r="H695" s="37"/>
      <c r="I695" s="26"/>
    </row>
    <row r="696">
      <c r="D696" s="21"/>
      <c r="H696" s="33"/>
      <c r="I696" s="23"/>
    </row>
    <row r="697">
      <c r="D697" s="18"/>
      <c r="H697" s="37"/>
      <c r="I697" s="26"/>
    </row>
    <row r="698">
      <c r="D698" s="21"/>
      <c r="H698" s="33"/>
      <c r="I698" s="23"/>
    </row>
    <row r="699">
      <c r="D699" s="18"/>
      <c r="H699" s="37"/>
      <c r="I699" s="26"/>
    </row>
    <row r="700">
      <c r="D700" s="21"/>
      <c r="H700" s="33"/>
      <c r="I700" s="23"/>
    </row>
    <row r="701">
      <c r="D701" s="18"/>
      <c r="H701" s="37"/>
      <c r="I701" s="26"/>
    </row>
    <row r="702">
      <c r="D702" s="21"/>
      <c r="H702" s="33"/>
      <c r="I702" s="23"/>
    </row>
    <row r="703">
      <c r="D703" s="18"/>
      <c r="H703" s="37"/>
      <c r="I703" s="26"/>
    </row>
    <row r="704">
      <c r="D704" s="21"/>
      <c r="H704" s="33"/>
      <c r="I704" s="23"/>
    </row>
    <row r="705">
      <c r="D705" s="18"/>
      <c r="H705" s="37"/>
      <c r="I705" s="26"/>
    </row>
    <row r="706">
      <c r="D706" s="21"/>
      <c r="H706" s="33"/>
      <c r="I706" s="23"/>
    </row>
    <row r="707">
      <c r="D707" s="18"/>
      <c r="H707" s="37"/>
      <c r="I707" s="26"/>
    </row>
    <row r="708">
      <c r="D708" s="21"/>
      <c r="H708" s="33"/>
      <c r="I708" s="23"/>
    </row>
    <row r="709">
      <c r="D709" s="18"/>
      <c r="H709" s="37"/>
      <c r="I709" s="26"/>
    </row>
    <row r="710">
      <c r="D710" s="21"/>
      <c r="H710" s="33"/>
      <c r="I710" s="23"/>
    </row>
    <row r="711">
      <c r="D711" s="18"/>
      <c r="H711" s="37"/>
      <c r="I711" s="26"/>
    </row>
    <row r="712">
      <c r="D712" s="21"/>
      <c r="H712" s="33"/>
      <c r="I712" s="23"/>
    </row>
    <row r="713">
      <c r="D713" s="18"/>
      <c r="H713" s="37"/>
      <c r="I713" s="26"/>
    </row>
    <row r="714">
      <c r="D714" s="21"/>
      <c r="H714" s="33"/>
      <c r="I714" s="23"/>
    </row>
    <row r="715">
      <c r="D715" s="18"/>
      <c r="H715" s="37"/>
      <c r="I715" s="26"/>
    </row>
    <row r="716">
      <c r="D716" s="21"/>
      <c r="H716" s="33"/>
      <c r="I716" s="23"/>
    </row>
    <row r="717">
      <c r="D717" s="18"/>
      <c r="H717" s="37"/>
      <c r="I717" s="26"/>
    </row>
    <row r="718">
      <c r="D718" s="21"/>
      <c r="H718" s="33"/>
      <c r="I718" s="23"/>
    </row>
    <row r="719">
      <c r="D719" s="18"/>
      <c r="H719" s="37"/>
      <c r="I719" s="26"/>
    </row>
    <row r="720">
      <c r="D720" s="21"/>
      <c r="H720" s="33"/>
      <c r="I720" s="23"/>
    </row>
    <row r="721">
      <c r="D721" s="18"/>
      <c r="H721" s="37"/>
      <c r="I721" s="26"/>
    </row>
    <row r="722">
      <c r="D722" s="21"/>
      <c r="H722" s="33"/>
      <c r="I722" s="23"/>
    </row>
    <row r="723">
      <c r="D723" s="18"/>
      <c r="H723" s="37"/>
      <c r="I723" s="26"/>
    </row>
    <row r="724">
      <c r="D724" s="21"/>
      <c r="H724" s="33"/>
      <c r="I724" s="23"/>
    </row>
    <row r="725">
      <c r="D725" s="18"/>
      <c r="H725" s="37"/>
      <c r="I725" s="26"/>
    </row>
    <row r="726">
      <c r="D726" s="21"/>
      <c r="H726" s="33"/>
      <c r="I726" s="23"/>
    </row>
    <row r="727">
      <c r="D727" s="18"/>
      <c r="H727" s="37"/>
      <c r="I727" s="26"/>
    </row>
    <row r="728">
      <c r="D728" s="21"/>
      <c r="H728" s="33"/>
      <c r="I728" s="23"/>
    </row>
    <row r="729">
      <c r="D729" s="18"/>
      <c r="H729" s="37"/>
      <c r="I729" s="26"/>
    </row>
    <row r="730">
      <c r="D730" s="21"/>
      <c r="H730" s="33"/>
      <c r="I730" s="23"/>
    </row>
    <row r="731">
      <c r="D731" s="18"/>
      <c r="H731" s="37"/>
      <c r="I731" s="26"/>
    </row>
    <row r="732">
      <c r="D732" s="21"/>
      <c r="H732" s="33"/>
      <c r="I732" s="23"/>
    </row>
    <row r="733">
      <c r="D733" s="18"/>
      <c r="H733" s="37"/>
      <c r="I733" s="26"/>
    </row>
    <row r="734">
      <c r="D734" s="21"/>
      <c r="H734" s="33"/>
      <c r="I734" s="23"/>
    </row>
    <row r="735">
      <c r="D735" s="18"/>
      <c r="H735" s="37"/>
      <c r="I735" s="26"/>
    </row>
    <row r="736">
      <c r="D736" s="21"/>
      <c r="H736" s="33"/>
      <c r="I736" s="23"/>
    </row>
    <row r="737">
      <c r="D737" s="18"/>
      <c r="H737" s="37"/>
      <c r="I737" s="26"/>
    </row>
    <row r="738">
      <c r="D738" s="21"/>
      <c r="H738" s="33"/>
      <c r="I738" s="23"/>
    </row>
    <row r="739">
      <c r="D739" s="18"/>
      <c r="H739" s="37"/>
      <c r="I739" s="26"/>
    </row>
    <row r="740">
      <c r="D740" s="21"/>
      <c r="H740" s="33"/>
      <c r="I740" s="23"/>
    </row>
    <row r="741">
      <c r="D741" s="18"/>
      <c r="H741" s="37"/>
      <c r="I741" s="26"/>
    </row>
    <row r="742">
      <c r="D742" s="21"/>
      <c r="H742" s="33"/>
      <c r="I742" s="23"/>
    </row>
    <row r="743">
      <c r="D743" s="18"/>
      <c r="H743" s="37"/>
      <c r="I743" s="26"/>
    </row>
    <row r="744">
      <c r="D744" s="21"/>
      <c r="H744" s="33"/>
      <c r="I744" s="23"/>
    </row>
    <row r="745">
      <c r="D745" s="18"/>
      <c r="H745" s="37"/>
      <c r="I745" s="26"/>
    </row>
    <row r="746">
      <c r="D746" s="21"/>
      <c r="H746" s="33"/>
      <c r="I746" s="23"/>
    </row>
    <row r="747">
      <c r="D747" s="18"/>
      <c r="H747" s="37"/>
      <c r="I747" s="26"/>
    </row>
    <row r="748">
      <c r="D748" s="21"/>
      <c r="H748" s="33"/>
      <c r="I748" s="23"/>
    </row>
    <row r="749">
      <c r="D749" s="18"/>
      <c r="H749" s="37"/>
      <c r="I749" s="26"/>
    </row>
    <row r="750">
      <c r="D750" s="21"/>
      <c r="H750" s="33"/>
      <c r="I750" s="23"/>
    </row>
    <row r="751">
      <c r="D751" s="18"/>
      <c r="H751" s="37"/>
      <c r="I751" s="26"/>
    </row>
    <row r="752">
      <c r="D752" s="21"/>
      <c r="H752" s="33"/>
      <c r="I752" s="23"/>
    </row>
    <row r="753">
      <c r="D753" s="18"/>
      <c r="H753" s="37"/>
      <c r="I753" s="26"/>
    </row>
    <row r="754">
      <c r="D754" s="21"/>
      <c r="H754" s="33"/>
      <c r="I754" s="23"/>
    </row>
    <row r="755">
      <c r="D755" s="18"/>
      <c r="H755" s="37"/>
      <c r="I755" s="26"/>
    </row>
    <row r="756">
      <c r="D756" s="21"/>
      <c r="H756" s="33"/>
      <c r="I756" s="23"/>
    </row>
    <row r="757">
      <c r="D757" s="18"/>
      <c r="H757" s="37"/>
      <c r="I757" s="26"/>
    </row>
    <row r="758">
      <c r="D758" s="21"/>
      <c r="H758" s="33"/>
      <c r="I758" s="23"/>
    </row>
    <row r="759">
      <c r="D759" s="18"/>
      <c r="H759" s="37"/>
      <c r="I759" s="26"/>
    </row>
    <row r="760">
      <c r="D760" s="21"/>
      <c r="H760" s="33"/>
      <c r="I760" s="23"/>
    </row>
    <row r="761">
      <c r="D761" s="18"/>
      <c r="H761" s="37"/>
      <c r="I761" s="26"/>
    </row>
    <row r="762">
      <c r="D762" s="21"/>
      <c r="H762" s="33"/>
      <c r="I762" s="23"/>
    </row>
    <row r="763">
      <c r="D763" s="18"/>
      <c r="H763" s="37"/>
      <c r="I763" s="26"/>
    </row>
    <row r="764">
      <c r="D764" s="21"/>
      <c r="H764" s="33"/>
      <c r="I764" s="23"/>
    </row>
    <row r="765">
      <c r="D765" s="18"/>
      <c r="H765" s="37"/>
      <c r="I765" s="26"/>
    </row>
    <row r="766">
      <c r="D766" s="21"/>
      <c r="H766" s="33"/>
      <c r="I766" s="23"/>
    </row>
    <row r="767">
      <c r="D767" s="18"/>
      <c r="H767" s="37"/>
      <c r="I767" s="26"/>
    </row>
    <row r="768">
      <c r="D768" s="21"/>
      <c r="H768" s="33"/>
      <c r="I768" s="23"/>
    </row>
    <row r="769">
      <c r="D769" s="18"/>
      <c r="H769" s="37"/>
      <c r="I769" s="26"/>
    </row>
    <row r="770">
      <c r="D770" s="21"/>
      <c r="H770" s="33"/>
      <c r="I770" s="23"/>
    </row>
    <row r="771">
      <c r="D771" s="18"/>
      <c r="H771" s="37"/>
      <c r="I771" s="26"/>
    </row>
    <row r="772">
      <c r="D772" s="21"/>
      <c r="H772" s="33"/>
      <c r="I772" s="23"/>
    </row>
    <row r="773">
      <c r="D773" s="18"/>
      <c r="H773" s="37"/>
      <c r="I773" s="26"/>
    </row>
    <row r="774">
      <c r="D774" s="21"/>
      <c r="H774" s="33"/>
      <c r="I774" s="23"/>
    </row>
    <row r="775">
      <c r="D775" s="18"/>
      <c r="H775" s="37"/>
      <c r="I775" s="26"/>
    </row>
    <row r="776">
      <c r="D776" s="21"/>
      <c r="H776" s="33"/>
      <c r="I776" s="23"/>
    </row>
    <row r="777">
      <c r="D777" s="18"/>
      <c r="H777" s="37"/>
      <c r="I777" s="26"/>
    </row>
    <row r="778">
      <c r="D778" s="21"/>
      <c r="H778" s="33"/>
      <c r="I778" s="23"/>
    </row>
    <row r="779">
      <c r="D779" s="18"/>
      <c r="H779" s="37"/>
      <c r="I779" s="26"/>
    </row>
    <row r="780">
      <c r="D780" s="21"/>
      <c r="H780" s="33"/>
      <c r="I780" s="23"/>
    </row>
    <row r="781">
      <c r="D781" s="18"/>
      <c r="H781" s="37"/>
      <c r="I781" s="26"/>
    </row>
    <row r="782">
      <c r="D782" s="21"/>
      <c r="H782" s="33"/>
      <c r="I782" s="23"/>
    </row>
    <row r="783">
      <c r="D783" s="18"/>
      <c r="H783" s="37"/>
      <c r="I783" s="26"/>
    </row>
    <row r="784">
      <c r="D784" s="21"/>
      <c r="H784" s="33"/>
      <c r="I784" s="23"/>
    </row>
    <row r="785">
      <c r="D785" s="18"/>
      <c r="H785" s="37"/>
      <c r="I785" s="26"/>
    </row>
    <row r="786">
      <c r="D786" s="21"/>
      <c r="H786" s="33"/>
      <c r="I786" s="23"/>
    </row>
    <row r="787">
      <c r="D787" s="18"/>
      <c r="H787" s="37"/>
      <c r="I787" s="26"/>
    </row>
    <row r="788">
      <c r="D788" s="21"/>
      <c r="H788" s="33"/>
      <c r="I788" s="23"/>
    </row>
    <row r="789">
      <c r="D789" s="18"/>
      <c r="H789" s="37"/>
      <c r="I789" s="26"/>
    </row>
    <row r="790">
      <c r="D790" s="21"/>
      <c r="H790" s="33"/>
      <c r="I790" s="23"/>
    </row>
    <row r="791">
      <c r="D791" s="18"/>
      <c r="H791" s="37"/>
      <c r="I791" s="26"/>
    </row>
    <row r="792">
      <c r="D792" s="21"/>
      <c r="H792" s="33"/>
      <c r="I792" s="23"/>
    </row>
    <row r="793">
      <c r="D793" s="18"/>
      <c r="H793" s="37"/>
      <c r="I793" s="26"/>
    </row>
    <row r="794">
      <c r="D794" s="21"/>
      <c r="H794" s="33"/>
      <c r="I794" s="23"/>
    </row>
    <row r="795">
      <c r="D795" s="18"/>
      <c r="H795" s="37"/>
      <c r="I795" s="26"/>
    </row>
    <row r="796">
      <c r="D796" s="21"/>
      <c r="H796" s="33"/>
      <c r="I796" s="23"/>
    </row>
    <row r="797">
      <c r="D797" s="18"/>
      <c r="H797" s="37"/>
      <c r="I797" s="26"/>
    </row>
    <row r="798">
      <c r="D798" s="21"/>
      <c r="H798" s="33"/>
      <c r="I798" s="23"/>
    </row>
    <row r="799">
      <c r="D799" s="18"/>
      <c r="H799" s="37"/>
      <c r="I799" s="26"/>
    </row>
    <row r="800">
      <c r="D800" s="21"/>
      <c r="H800" s="33"/>
      <c r="I800" s="23"/>
    </row>
    <row r="801">
      <c r="D801" s="18"/>
      <c r="H801" s="37"/>
      <c r="I801" s="26"/>
    </row>
    <row r="802">
      <c r="D802" s="21"/>
      <c r="H802" s="33"/>
      <c r="I802" s="23"/>
    </row>
    <row r="803">
      <c r="D803" s="18"/>
      <c r="H803" s="37"/>
      <c r="I803" s="26"/>
    </row>
    <row r="804">
      <c r="D804" s="21"/>
      <c r="H804" s="33"/>
      <c r="I804" s="23"/>
    </row>
    <row r="805">
      <c r="D805" s="18"/>
      <c r="H805" s="37"/>
      <c r="I805" s="26"/>
    </row>
    <row r="806">
      <c r="D806" s="21"/>
      <c r="H806" s="33"/>
      <c r="I806" s="23"/>
    </row>
    <row r="807">
      <c r="D807" s="18"/>
      <c r="H807" s="37"/>
      <c r="I807" s="26"/>
    </row>
    <row r="808">
      <c r="D808" s="21"/>
      <c r="H808" s="33"/>
      <c r="I808" s="23"/>
    </row>
    <row r="809">
      <c r="D809" s="18"/>
      <c r="H809" s="37"/>
      <c r="I809" s="26"/>
    </row>
    <row r="810">
      <c r="D810" s="21"/>
      <c r="H810" s="33"/>
      <c r="I810" s="23"/>
    </row>
    <row r="811">
      <c r="D811" s="18"/>
      <c r="H811" s="37"/>
      <c r="I811" s="26"/>
    </row>
    <row r="812">
      <c r="D812" s="21"/>
      <c r="H812" s="33"/>
      <c r="I812" s="23"/>
    </row>
    <row r="813">
      <c r="D813" s="18"/>
      <c r="H813" s="37"/>
      <c r="I813" s="26"/>
    </row>
    <row r="814">
      <c r="D814" s="21"/>
      <c r="H814" s="33"/>
      <c r="I814" s="23"/>
    </row>
    <row r="815">
      <c r="D815" s="18"/>
      <c r="H815" s="37"/>
      <c r="I815" s="26"/>
    </row>
    <row r="816">
      <c r="D816" s="21"/>
      <c r="H816" s="33"/>
      <c r="I816" s="23"/>
    </row>
    <row r="817">
      <c r="D817" s="18"/>
      <c r="H817" s="37"/>
      <c r="I817" s="26"/>
    </row>
    <row r="818">
      <c r="D818" s="21"/>
      <c r="H818" s="33"/>
      <c r="I818" s="23"/>
    </row>
    <row r="819">
      <c r="D819" s="18"/>
      <c r="H819" s="37"/>
      <c r="I819" s="26"/>
    </row>
    <row r="820">
      <c r="D820" s="21"/>
      <c r="H820" s="33"/>
      <c r="I820" s="23"/>
    </row>
    <row r="821">
      <c r="D821" s="18"/>
      <c r="H821" s="37"/>
      <c r="I821" s="26"/>
    </row>
    <row r="822">
      <c r="D822" s="21"/>
      <c r="H822" s="33"/>
      <c r="I822" s="23"/>
    </row>
    <row r="823">
      <c r="D823" s="18"/>
      <c r="H823" s="37"/>
      <c r="I823" s="26"/>
    </row>
    <row r="824">
      <c r="D824" s="21"/>
      <c r="H824" s="33"/>
      <c r="I824" s="23"/>
    </row>
    <row r="825">
      <c r="D825" s="18"/>
      <c r="H825" s="37"/>
      <c r="I825" s="26"/>
    </row>
    <row r="826">
      <c r="D826" s="21"/>
      <c r="H826" s="33"/>
      <c r="I826" s="23"/>
    </row>
    <row r="827">
      <c r="D827" s="18"/>
      <c r="H827" s="37"/>
      <c r="I827" s="26"/>
    </row>
    <row r="828">
      <c r="D828" s="21"/>
      <c r="H828" s="33"/>
      <c r="I828" s="23"/>
    </row>
    <row r="829">
      <c r="D829" s="18"/>
      <c r="H829" s="37"/>
      <c r="I829" s="26"/>
    </row>
    <row r="830">
      <c r="D830" s="21"/>
      <c r="H830" s="33"/>
      <c r="I830" s="23"/>
    </row>
    <row r="831">
      <c r="D831" s="18"/>
      <c r="H831" s="37"/>
      <c r="I831" s="26"/>
    </row>
    <row r="832">
      <c r="D832" s="21"/>
      <c r="H832" s="33"/>
      <c r="I832" s="23"/>
    </row>
    <row r="833">
      <c r="D833" s="18"/>
      <c r="H833" s="37"/>
      <c r="I833" s="26"/>
    </row>
    <row r="834">
      <c r="D834" s="21"/>
      <c r="H834" s="33"/>
      <c r="I834" s="23"/>
    </row>
    <row r="835">
      <c r="D835" s="18"/>
      <c r="H835" s="37"/>
      <c r="I835" s="26"/>
    </row>
    <row r="836">
      <c r="D836" s="21"/>
      <c r="H836" s="33"/>
      <c r="I836" s="23"/>
    </row>
    <row r="837">
      <c r="D837" s="18"/>
      <c r="H837" s="37"/>
      <c r="I837" s="26"/>
    </row>
    <row r="838">
      <c r="D838" s="21"/>
      <c r="H838" s="33"/>
      <c r="I838" s="23"/>
    </row>
    <row r="839">
      <c r="D839" s="18"/>
      <c r="H839" s="37"/>
      <c r="I839" s="26"/>
    </row>
    <row r="840">
      <c r="D840" s="21"/>
      <c r="H840" s="33"/>
      <c r="I840" s="23"/>
    </row>
    <row r="841">
      <c r="D841" s="18"/>
      <c r="H841" s="37"/>
      <c r="I841" s="26"/>
    </row>
    <row r="842">
      <c r="D842" s="21"/>
      <c r="H842" s="33"/>
      <c r="I842" s="23"/>
    </row>
    <row r="843">
      <c r="D843" s="18"/>
      <c r="H843" s="37"/>
      <c r="I843" s="26"/>
    </row>
    <row r="844">
      <c r="D844" s="21"/>
      <c r="H844" s="33"/>
      <c r="I844" s="23"/>
    </row>
    <row r="845">
      <c r="D845" s="18"/>
      <c r="H845" s="37"/>
      <c r="I845" s="26"/>
    </row>
    <row r="846">
      <c r="D846" s="21"/>
      <c r="H846" s="33"/>
      <c r="I846" s="23"/>
    </row>
    <row r="847">
      <c r="D847" s="18"/>
      <c r="H847" s="37"/>
      <c r="I847" s="26"/>
    </row>
    <row r="848">
      <c r="D848" s="21"/>
      <c r="H848" s="33"/>
      <c r="I848" s="23"/>
    </row>
    <row r="849">
      <c r="D849" s="18"/>
      <c r="H849" s="37"/>
      <c r="I849" s="26"/>
    </row>
    <row r="850">
      <c r="D850" s="21"/>
      <c r="H850" s="33"/>
      <c r="I850" s="23"/>
    </row>
    <row r="851">
      <c r="D851" s="18"/>
      <c r="H851" s="37"/>
      <c r="I851" s="26"/>
    </row>
    <row r="852">
      <c r="D852" s="21"/>
      <c r="H852" s="33"/>
      <c r="I852" s="23"/>
    </row>
    <row r="853">
      <c r="D853" s="18"/>
      <c r="H853" s="37"/>
      <c r="I853" s="26"/>
    </row>
    <row r="854">
      <c r="D854" s="21"/>
      <c r="H854" s="33"/>
      <c r="I854" s="23"/>
    </row>
    <row r="855">
      <c r="D855" s="18"/>
      <c r="H855" s="37"/>
      <c r="I855" s="26"/>
    </row>
    <row r="856">
      <c r="D856" s="21"/>
      <c r="H856" s="33"/>
      <c r="I856" s="23"/>
    </row>
    <row r="857">
      <c r="D857" s="18"/>
      <c r="H857" s="37"/>
      <c r="I857" s="26"/>
    </row>
    <row r="858">
      <c r="D858" s="21"/>
      <c r="H858" s="33"/>
      <c r="I858" s="23"/>
    </row>
    <row r="859">
      <c r="D859" s="18"/>
      <c r="H859" s="37"/>
      <c r="I859" s="26"/>
    </row>
    <row r="860">
      <c r="D860" s="21"/>
      <c r="H860" s="33"/>
      <c r="I860" s="23"/>
    </row>
    <row r="861">
      <c r="D861" s="18"/>
      <c r="H861" s="37"/>
      <c r="I861" s="26"/>
    </row>
    <row r="862">
      <c r="D862" s="21"/>
      <c r="H862" s="33"/>
      <c r="I862" s="23"/>
    </row>
    <row r="863">
      <c r="D863" s="18"/>
      <c r="H863" s="37"/>
      <c r="I863" s="26"/>
    </row>
    <row r="864">
      <c r="D864" s="21"/>
      <c r="H864" s="33"/>
      <c r="I864" s="23"/>
    </row>
    <row r="865">
      <c r="D865" s="18"/>
      <c r="H865" s="37"/>
      <c r="I865" s="26"/>
    </row>
    <row r="866">
      <c r="D866" s="21"/>
      <c r="H866" s="33"/>
      <c r="I866" s="23"/>
    </row>
    <row r="867">
      <c r="D867" s="18"/>
      <c r="H867" s="37"/>
      <c r="I867" s="26"/>
    </row>
    <row r="868">
      <c r="D868" s="21"/>
      <c r="H868" s="33"/>
      <c r="I868" s="23"/>
    </row>
    <row r="869">
      <c r="D869" s="18"/>
      <c r="H869" s="37"/>
      <c r="I869" s="26"/>
    </row>
    <row r="870">
      <c r="D870" s="21"/>
      <c r="H870" s="33"/>
      <c r="I870" s="23"/>
    </row>
    <row r="871">
      <c r="D871" s="18"/>
      <c r="H871" s="37"/>
      <c r="I871" s="26"/>
    </row>
    <row r="872">
      <c r="D872" s="21"/>
      <c r="H872" s="33"/>
      <c r="I872" s="23"/>
    </row>
    <row r="873">
      <c r="D873" s="18"/>
      <c r="H873" s="37"/>
      <c r="I873" s="26"/>
    </row>
    <row r="874">
      <c r="D874" s="21"/>
      <c r="H874" s="33"/>
      <c r="I874" s="23"/>
    </row>
    <row r="875">
      <c r="D875" s="18"/>
      <c r="H875" s="37"/>
      <c r="I875" s="26"/>
    </row>
    <row r="876">
      <c r="D876" s="21"/>
      <c r="H876" s="33"/>
      <c r="I876" s="23"/>
    </row>
    <row r="877">
      <c r="D877" s="18"/>
      <c r="H877" s="37"/>
      <c r="I877" s="26"/>
    </row>
    <row r="878">
      <c r="D878" s="21"/>
      <c r="H878" s="33"/>
      <c r="I878" s="23"/>
    </row>
    <row r="879">
      <c r="D879" s="18"/>
      <c r="H879" s="37"/>
      <c r="I879" s="26"/>
    </row>
    <row r="880">
      <c r="D880" s="21"/>
      <c r="H880" s="33"/>
      <c r="I880" s="23"/>
    </row>
    <row r="881">
      <c r="D881" s="18"/>
      <c r="H881" s="37"/>
      <c r="I881" s="26"/>
    </row>
    <row r="882">
      <c r="D882" s="21"/>
      <c r="H882" s="33"/>
      <c r="I882" s="23"/>
    </row>
    <row r="883">
      <c r="D883" s="18"/>
      <c r="H883" s="37"/>
      <c r="I883" s="26"/>
    </row>
    <row r="884">
      <c r="D884" s="21"/>
      <c r="H884" s="33"/>
      <c r="I884" s="23"/>
    </row>
    <row r="885">
      <c r="D885" s="18"/>
      <c r="H885" s="37"/>
      <c r="I885" s="26"/>
    </row>
    <row r="886">
      <c r="D886" s="21"/>
      <c r="H886" s="33"/>
      <c r="I886" s="23"/>
    </row>
    <row r="887">
      <c r="D887" s="18"/>
      <c r="H887" s="37"/>
      <c r="I887" s="26"/>
    </row>
    <row r="888">
      <c r="D888" s="21"/>
      <c r="H888" s="33"/>
      <c r="I888" s="23"/>
    </row>
    <row r="889">
      <c r="D889" s="18"/>
      <c r="H889" s="37"/>
      <c r="I889" s="26"/>
    </row>
    <row r="890">
      <c r="D890" s="21"/>
      <c r="H890" s="33"/>
      <c r="I890" s="23"/>
    </row>
    <row r="891">
      <c r="D891" s="18"/>
      <c r="H891" s="37"/>
      <c r="I891" s="26"/>
    </row>
    <row r="892">
      <c r="D892" s="21"/>
      <c r="H892" s="33"/>
      <c r="I892" s="23"/>
    </row>
    <row r="893">
      <c r="D893" s="18"/>
      <c r="H893" s="37"/>
      <c r="I893" s="26"/>
    </row>
    <row r="894">
      <c r="D894" s="21"/>
      <c r="H894" s="33"/>
      <c r="I894" s="23"/>
    </row>
    <row r="895">
      <c r="D895" s="18"/>
      <c r="H895" s="37"/>
      <c r="I895" s="26"/>
    </row>
    <row r="896">
      <c r="D896" s="21"/>
      <c r="H896" s="33"/>
      <c r="I896" s="23"/>
    </row>
    <row r="897">
      <c r="D897" s="18"/>
      <c r="H897" s="37"/>
      <c r="I897" s="26"/>
    </row>
    <row r="898">
      <c r="D898" s="21"/>
      <c r="H898" s="33"/>
      <c r="I898" s="23"/>
    </row>
    <row r="899">
      <c r="D899" s="18"/>
      <c r="H899" s="37"/>
      <c r="I899" s="26"/>
    </row>
    <row r="900">
      <c r="D900" s="21"/>
      <c r="H900" s="33"/>
      <c r="I900" s="23"/>
    </row>
    <row r="901">
      <c r="D901" s="18"/>
      <c r="H901" s="37"/>
      <c r="I901" s="26"/>
    </row>
    <row r="902">
      <c r="D902" s="21"/>
      <c r="H902" s="33"/>
      <c r="I902" s="23"/>
    </row>
    <row r="903">
      <c r="D903" s="18"/>
      <c r="H903" s="37"/>
      <c r="I903" s="26"/>
    </row>
    <row r="904">
      <c r="D904" s="21"/>
      <c r="H904" s="33"/>
      <c r="I904" s="23"/>
    </row>
    <row r="905">
      <c r="D905" s="18"/>
      <c r="H905" s="37"/>
      <c r="I905" s="26"/>
    </row>
    <row r="906">
      <c r="D906" s="21"/>
      <c r="H906" s="33"/>
      <c r="I906" s="23"/>
    </row>
    <row r="907">
      <c r="D907" s="18"/>
      <c r="H907" s="37"/>
      <c r="I907" s="26"/>
    </row>
    <row r="908">
      <c r="D908" s="21"/>
      <c r="H908" s="33"/>
      <c r="I908" s="23"/>
    </row>
    <row r="909">
      <c r="D909" s="18"/>
      <c r="H909" s="37"/>
      <c r="I909" s="26"/>
    </row>
    <row r="910">
      <c r="D910" s="21"/>
      <c r="H910" s="33"/>
      <c r="I910" s="23"/>
    </row>
    <row r="911">
      <c r="D911" s="18"/>
      <c r="H911" s="37"/>
      <c r="I911" s="26"/>
    </row>
    <row r="912">
      <c r="D912" s="21"/>
      <c r="H912" s="33"/>
      <c r="I912" s="23"/>
    </row>
    <row r="913">
      <c r="D913" s="18"/>
      <c r="H913" s="37"/>
      <c r="I913" s="26"/>
    </row>
    <row r="914">
      <c r="D914" s="21"/>
      <c r="H914" s="33"/>
      <c r="I914" s="23"/>
    </row>
    <row r="915">
      <c r="D915" s="18"/>
      <c r="H915" s="37"/>
      <c r="I915" s="26"/>
    </row>
    <row r="916">
      <c r="D916" s="21"/>
      <c r="H916" s="33"/>
      <c r="I916" s="23"/>
    </row>
    <row r="917">
      <c r="D917" s="18"/>
      <c r="H917" s="37"/>
      <c r="I917" s="26"/>
    </row>
    <row r="918">
      <c r="D918" s="21"/>
      <c r="H918" s="33"/>
      <c r="I918" s="23"/>
    </row>
    <row r="919">
      <c r="D919" s="18"/>
      <c r="H919" s="37"/>
      <c r="I919" s="26"/>
    </row>
    <row r="920">
      <c r="D920" s="21"/>
      <c r="H920" s="33"/>
      <c r="I920" s="23"/>
    </row>
    <row r="921">
      <c r="D921" s="18"/>
      <c r="H921" s="37"/>
      <c r="I921" s="26"/>
    </row>
    <row r="922">
      <c r="D922" s="21"/>
      <c r="H922" s="33"/>
      <c r="I922" s="23"/>
    </row>
    <row r="923">
      <c r="D923" s="18"/>
      <c r="H923" s="37"/>
      <c r="I923" s="26"/>
    </row>
    <row r="924">
      <c r="D924" s="21"/>
      <c r="H924" s="33"/>
      <c r="I924" s="23"/>
    </row>
    <row r="925">
      <c r="D925" s="18"/>
      <c r="H925" s="37"/>
      <c r="I925" s="26"/>
    </row>
    <row r="926">
      <c r="D926" s="21"/>
      <c r="H926" s="33"/>
      <c r="I926" s="23"/>
    </row>
    <row r="927">
      <c r="D927" s="18"/>
      <c r="H927" s="37"/>
      <c r="I927" s="26"/>
    </row>
    <row r="928">
      <c r="D928" s="21"/>
      <c r="H928" s="33"/>
      <c r="I928" s="23"/>
    </row>
    <row r="929">
      <c r="D929" s="18"/>
      <c r="H929" s="37"/>
      <c r="I929" s="26"/>
    </row>
    <row r="930">
      <c r="D930" s="21"/>
      <c r="H930" s="33"/>
      <c r="I930" s="23"/>
    </row>
    <row r="931">
      <c r="D931" s="18"/>
      <c r="H931" s="37"/>
      <c r="I931" s="26"/>
    </row>
    <row r="932">
      <c r="D932" s="21"/>
      <c r="H932" s="33"/>
      <c r="I932" s="23"/>
    </row>
    <row r="933">
      <c r="D933" s="18"/>
      <c r="H933" s="37"/>
      <c r="I933" s="26"/>
    </row>
    <row r="934">
      <c r="D934" s="21"/>
      <c r="H934" s="33"/>
      <c r="I934" s="23"/>
    </row>
    <row r="935">
      <c r="D935" s="18"/>
      <c r="H935" s="37"/>
      <c r="I935" s="26"/>
    </row>
    <row r="936">
      <c r="D936" s="21"/>
      <c r="H936" s="33"/>
      <c r="I936" s="23"/>
    </row>
    <row r="937">
      <c r="D937" s="18"/>
      <c r="H937" s="37"/>
      <c r="I937" s="26"/>
    </row>
    <row r="938">
      <c r="D938" s="21"/>
      <c r="H938" s="33"/>
      <c r="I938" s="23"/>
    </row>
    <row r="939">
      <c r="D939" s="18"/>
      <c r="H939" s="37"/>
      <c r="I939" s="26"/>
    </row>
    <row r="940">
      <c r="D940" s="21"/>
      <c r="H940" s="33"/>
      <c r="I940" s="23"/>
    </row>
    <row r="941">
      <c r="D941" s="18"/>
      <c r="H941" s="37"/>
      <c r="I941" s="26"/>
    </row>
    <row r="942">
      <c r="D942" s="21"/>
      <c r="H942" s="33"/>
      <c r="I942" s="23"/>
    </row>
    <row r="943">
      <c r="D943" s="18"/>
      <c r="H943" s="37"/>
      <c r="I943" s="26"/>
    </row>
    <row r="944">
      <c r="D944" s="21"/>
      <c r="H944" s="33"/>
      <c r="I944" s="23"/>
    </row>
    <row r="945">
      <c r="D945" s="18"/>
      <c r="H945" s="37"/>
      <c r="I945" s="26"/>
    </row>
    <row r="946">
      <c r="D946" s="21"/>
      <c r="H946" s="33"/>
      <c r="I946" s="23"/>
    </row>
    <row r="947">
      <c r="D947" s="18"/>
      <c r="H947" s="37"/>
      <c r="I947" s="26"/>
    </row>
    <row r="948">
      <c r="D948" s="21"/>
      <c r="H948" s="33"/>
      <c r="I948" s="23"/>
    </row>
    <row r="949">
      <c r="D949" s="18"/>
      <c r="H949" s="37"/>
      <c r="I949" s="26"/>
    </row>
    <row r="950">
      <c r="D950" s="21"/>
      <c r="H950" s="33"/>
      <c r="I950" s="23"/>
    </row>
    <row r="951">
      <c r="D951" s="18"/>
      <c r="H951" s="37"/>
      <c r="I951" s="26"/>
    </row>
    <row r="952">
      <c r="D952" s="21"/>
      <c r="H952" s="33"/>
      <c r="I952" s="23"/>
    </row>
    <row r="953">
      <c r="D953" s="18"/>
      <c r="H953" s="37"/>
      <c r="I953" s="26"/>
    </row>
    <row r="954">
      <c r="D954" s="21"/>
      <c r="H954" s="33"/>
      <c r="I954" s="23"/>
    </row>
    <row r="955">
      <c r="D955" s="18"/>
      <c r="H955" s="37"/>
      <c r="I955" s="26"/>
    </row>
    <row r="956">
      <c r="D956" s="21"/>
      <c r="H956" s="33"/>
      <c r="I956" s="23"/>
    </row>
    <row r="957">
      <c r="D957" s="18"/>
      <c r="H957" s="37"/>
      <c r="I957" s="26"/>
    </row>
    <row r="958">
      <c r="D958" s="21"/>
      <c r="H958" s="33"/>
      <c r="I958" s="23"/>
    </row>
    <row r="959">
      <c r="D959" s="18"/>
      <c r="H959" s="37"/>
      <c r="I959" s="26"/>
    </row>
    <row r="960">
      <c r="D960" s="21"/>
      <c r="H960" s="33"/>
      <c r="I960" s="23"/>
    </row>
    <row r="961">
      <c r="D961" s="18"/>
      <c r="H961" s="37"/>
      <c r="I961" s="26"/>
    </row>
    <row r="962">
      <c r="D962" s="21"/>
      <c r="H962" s="33"/>
      <c r="I962" s="23"/>
    </row>
    <row r="963">
      <c r="D963" s="18"/>
      <c r="H963" s="37"/>
      <c r="I963" s="26"/>
    </row>
    <row r="964">
      <c r="D964" s="21"/>
      <c r="H964" s="33"/>
      <c r="I964" s="23"/>
    </row>
    <row r="965">
      <c r="D965" s="18"/>
      <c r="H965" s="37"/>
      <c r="I965" s="26"/>
    </row>
    <row r="966">
      <c r="D966" s="21"/>
      <c r="H966" s="33"/>
      <c r="I966" s="23"/>
    </row>
    <row r="967">
      <c r="D967" s="18"/>
      <c r="H967" s="37"/>
      <c r="I967" s="26"/>
    </row>
    <row r="968">
      <c r="D968" s="21"/>
      <c r="H968" s="33"/>
      <c r="I968" s="23"/>
    </row>
    <row r="969">
      <c r="D969" s="18"/>
      <c r="H969" s="37"/>
      <c r="I969" s="26"/>
    </row>
    <row r="970">
      <c r="D970" s="21"/>
      <c r="H970" s="33"/>
      <c r="I970" s="23"/>
    </row>
    <row r="971">
      <c r="D971" s="18"/>
      <c r="H971" s="37"/>
      <c r="I971" s="26"/>
    </row>
    <row r="972">
      <c r="D972" s="21"/>
      <c r="H972" s="33"/>
      <c r="I972" s="23"/>
    </row>
    <row r="973">
      <c r="D973" s="18"/>
      <c r="H973" s="37"/>
      <c r="I973" s="26"/>
    </row>
    <row r="974">
      <c r="D974" s="21"/>
      <c r="H974" s="33"/>
      <c r="I974" s="23"/>
    </row>
    <row r="975">
      <c r="D975" s="18"/>
      <c r="H975" s="37"/>
      <c r="I975" s="26"/>
    </row>
    <row r="976">
      <c r="D976" s="21"/>
      <c r="H976" s="33"/>
      <c r="I976" s="23"/>
    </row>
    <row r="977">
      <c r="D977" s="18"/>
      <c r="H977" s="37"/>
      <c r="I977" s="26"/>
    </row>
    <row r="978">
      <c r="D978" s="21"/>
      <c r="H978" s="33"/>
      <c r="I978" s="23"/>
    </row>
    <row r="979">
      <c r="D979" s="18"/>
      <c r="H979" s="37"/>
      <c r="I979" s="26"/>
    </row>
    <row r="980">
      <c r="D980" s="21"/>
      <c r="H980" s="33"/>
      <c r="I980" s="23"/>
    </row>
    <row r="981">
      <c r="D981" s="18"/>
      <c r="H981" s="37"/>
      <c r="I981" s="26"/>
    </row>
    <row r="982">
      <c r="D982" s="21"/>
      <c r="H982" s="33"/>
      <c r="I982" s="23"/>
    </row>
    <row r="983">
      <c r="D983" s="18"/>
      <c r="H983" s="37"/>
      <c r="I983" s="26"/>
    </row>
    <row r="984">
      <c r="D984" s="21"/>
      <c r="H984" s="33"/>
      <c r="I984" s="23"/>
    </row>
    <row r="985">
      <c r="D985" s="18"/>
      <c r="H985" s="37"/>
      <c r="I985" s="26"/>
    </row>
    <row r="986">
      <c r="D986" s="21"/>
      <c r="H986" s="33"/>
      <c r="I986" s="23"/>
    </row>
    <row r="987">
      <c r="D987" s="18"/>
      <c r="H987" s="37"/>
      <c r="I987" s="26"/>
    </row>
    <row r="988">
      <c r="D988" s="21"/>
      <c r="H988" s="33"/>
      <c r="I988" s="23"/>
    </row>
    <row r="989">
      <c r="D989" s="18"/>
      <c r="H989" s="37"/>
      <c r="I989" s="26"/>
    </row>
    <row r="990">
      <c r="D990" s="21"/>
      <c r="H990" s="33"/>
      <c r="I990" s="23"/>
    </row>
    <row r="991">
      <c r="D991" s="18"/>
      <c r="H991" s="37"/>
      <c r="I991" s="26"/>
    </row>
    <row r="992">
      <c r="D992" s="21"/>
      <c r="H992" s="33"/>
      <c r="I992" s="23"/>
    </row>
    <row r="993">
      <c r="D993" s="18"/>
      <c r="H993" s="37"/>
      <c r="I993" s="26"/>
    </row>
    <row r="994">
      <c r="D994" s="21"/>
      <c r="H994" s="33"/>
      <c r="I994" s="23"/>
    </row>
    <row r="995">
      <c r="D995" s="18"/>
      <c r="H995" s="37"/>
      <c r="I995" s="26"/>
    </row>
    <row r="996">
      <c r="D996" s="21"/>
      <c r="H996" s="33"/>
      <c r="I996" s="23"/>
    </row>
    <row r="997">
      <c r="D997" s="18"/>
      <c r="H997" s="37"/>
      <c r="I997" s="26"/>
    </row>
    <row r="998">
      <c r="D998" s="21"/>
      <c r="H998" s="33"/>
      <c r="I998" s="23"/>
    </row>
    <row r="999">
      <c r="D999" s="18"/>
      <c r="H999" s="37"/>
      <c r="I999" s="26"/>
    </row>
    <row r="1000">
      <c r="D1000" s="21"/>
      <c r="H1000" s="33"/>
      <c r="I1000" s="23"/>
    </row>
    <row r="1001">
      <c r="D1001" s="18"/>
      <c r="H1001" s="37"/>
      <c r="I1001" s="26"/>
    </row>
    <row r="1002">
      <c r="D1002" s="21"/>
      <c r="H1002" s="33"/>
      <c r="I1002" s="23"/>
    </row>
    <row r="1003">
      <c r="D1003" s="18"/>
      <c r="H1003" s="37"/>
      <c r="I1003" s="26"/>
    </row>
    <row r="1004">
      <c r="D1004" s="21"/>
      <c r="H1004" s="33"/>
      <c r="I1004" s="23"/>
    </row>
    <row r="1005">
      <c r="D1005" s="18"/>
      <c r="H1005" s="37"/>
      <c r="I1005" s="26"/>
    </row>
    <row r="1006">
      <c r="D1006" s="21"/>
      <c r="H1006" s="33"/>
      <c r="I1006" s="23"/>
    </row>
    <row r="1007">
      <c r="D1007" s="18"/>
      <c r="H1007" s="37"/>
      <c r="I1007" s="26"/>
    </row>
    <row r="1008">
      <c r="D1008" s="21"/>
      <c r="H1008" s="33"/>
      <c r="I1008" s="23"/>
    </row>
    <row r="1009">
      <c r="D1009" s="18"/>
      <c r="H1009" s="37"/>
      <c r="I1009" s="26"/>
    </row>
    <row r="1010">
      <c r="D1010" s="21"/>
      <c r="H1010" s="33"/>
      <c r="I1010" s="23"/>
    </row>
    <row r="1011">
      <c r="D1011" s="18"/>
      <c r="H1011" s="37"/>
      <c r="I1011" s="26"/>
    </row>
    <row r="1012">
      <c r="D1012" s="21"/>
      <c r="H1012" s="33"/>
      <c r="I1012" s="23"/>
    </row>
    <row r="1013">
      <c r="D1013" s="18"/>
      <c r="H1013" s="37"/>
      <c r="I1013" s="26"/>
    </row>
    <row r="1014">
      <c r="D1014" s="21"/>
      <c r="H1014" s="33"/>
      <c r="I1014" s="23"/>
    </row>
    <row r="1015">
      <c r="D1015" s="18"/>
      <c r="H1015" s="37"/>
      <c r="I1015" s="26"/>
    </row>
    <row r="1016">
      <c r="D1016" s="21"/>
      <c r="H1016" s="33"/>
      <c r="I1016" s="23"/>
    </row>
    <row r="1017">
      <c r="D1017" s="18"/>
      <c r="H1017" s="37"/>
      <c r="I1017" s="26"/>
    </row>
    <row r="1018">
      <c r="D1018" s="21"/>
      <c r="H1018" s="33"/>
      <c r="I1018" s="23"/>
    </row>
    <row r="1019">
      <c r="D1019" s="18"/>
      <c r="H1019" s="37"/>
      <c r="I1019" s="26"/>
    </row>
    <row r="1020">
      <c r="D1020" s="21"/>
      <c r="H1020" s="33"/>
      <c r="I1020" s="23"/>
    </row>
    <row r="1021">
      <c r="D1021" s="18"/>
      <c r="H1021" s="37"/>
      <c r="I1021" s="26"/>
    </row>
    <row r="1022">
      <c r="D1022" s="21"/>
      <c r="H1022" s="33"/>
      <c r="I1022" s="23"/>
    </row>
    <row r="1023">
      <c r="D1023" s="18"/>
      <c r="H1023" s="37"/>
      <c r="I1023" s="26"/>
    </row>
    <row r="1024">
      <c r="D1024" s="21"/>
      <c r="H1024" s="33"/>
      <c r="I1024" s="23"/>
    </row>
    <row r="1025">
      <c r="D1025" s="18"/>
      <c r="H1025" s="37"/>
      <c r="I1025" s="26"/>
    </row>
    <row r="1026">
      <c r="D1026" s="21"/>
      <c r="H1026" s="33"/>
      <c r="I1026" s="23"/>
    </row>
    <row r="1027">
      <c r="D1027" s="18"/>
      <c r="H1027" s="37"/>
      <c r="I1027" s="26"/>
    </row>
    <row r="1028">
      <c r="D1028" s="21"/>
      <c r="H1028" s="33"/>
      <c r="I1028" s="23"/>
    </row>
    <row r="1029">
      <c r="D1029" s="18"/>
      <c r="H1029" s="37"/>
      <c r="I1029" s="26"/>
    </row>
    <row r="1030">
      <c r="D1030" s="21"/>
      <c r="H1030" s="33"/>
      <c r="I1030" s="23"/>
    </row>
    <row r="1031">
      <c r="D1031" s="18"/>
      <c r="H1031" s="37"/>
      <c r="I1031" s="26"/>
    </row>
    <row r="1032">
      <c r="D1032" s="21"/>
      <c r="H1032" s="33"/>
      <c r="I1032" s="23"/>
    </row>
    <row r="1033">
      <c r="D1033" s="18"/>
      <c r="H1033" s="37"/>
      <c r="I1033" s="26"/>
    </row>
    <row r="1034">
      <c r="D1034" s="21"/>
      <c r="H1034" s="33"/>
      <c r="I1034" s="23"/>
    </row>
    <row r="1035">
      <c r="D1035" s="18"/>
      <c r="H1035" s="37"/>
      <c r="I1035" s="26"/>
    </row>
    <row r="1036">
      <c r="D1036" s="21"/>
      <c r="H1036" s="33"/>
      <c r="I1036" s="23"/>
    </row>
    <row r="1037">
      <c r="D1037" s="18"/>
      <c r="H1037" s="37"/>
      <c r="I1037" s="26"/>
    </row>
    <row r="1038">
      <c r="D1038" s="21"/>
      <c r="H1038" s="33"/>
      <c r="I1038" s="23"/>
    </row>
    <row r="1039">
      <c r="D1039" s="18"/>
      <c r="H1039" s="37"/>
      <c r="I1039" s="26"/>
    </row>
    <row r="1040">
      <c r="D1040" s="21"/>
      <c r="H1040" s="33"/>
      <c r="I1040" s="23"/>
    </row>
    <row r="1041">
      <c r="D1041" s="18"/>
      <c r="H1041" s="37"/>
      <c r="I1041" s="26"/>
    </row>
    <row r="1042">
      <c r="D1042" s="21"/>
      <c r="H1042" s="33"/>
      <c r="I1042" s="23"/>
    </row>
    <row r="1043">
      <c r="D1043" s="18"/>
      <c r="H1043" s="37"/>
      <c r="I1043" s="26"/>
    </row>
    <row r="1044">
      <c r="D1044" s="21"/>
      <c r="H1044" s="33"/>
      <c r="I1044" s="23"/>
    </row>
    <row r="1045">
      <c r="D1045" s="18"/>
      <c r="H1045" s="37"/>
      <c r="I1045" s="26"/>
    </row>
    <row r="1046">
      <c r="D1046" s="21"/>
      <c r="H1046" s="33"/>
      <c r="I1046" s="23"/>
    </row>
    <row r="1047">
      <c r="D1047" s="18"/>
      <c r="H1047" s="37"/>
      <c r="I1047" s="26"/>
    </row>
    <row r="1048">
      <c r="D1048" s="21"/>
      <c r="H1048" s="33"/>
      <c r="I1048" s="23"/>
    </row>
    <row r="1049">
      <c r="D1049" s="18"/>
      <c r="H1049" s="37"/>
      <c r="I1049" s="26"/>
    </row>
    <row r="1050">
      <c r="D1050" s="21"/>
      <c r="H1050" s="33"/>
      <c r="I1050" s="23"/>
    </row>
    <row r="1051">
      <c r="D1051" s="18"/>
      <c r="H1051" s="37"/>
      <c r="I1051" s="26"/>
    </row>
    <row r="1052">
      <c r="D1052" s="21"/>
      <c r="H1052" s="33"/>
      <c r="I1052" s="23"/>
    </row>
    <row r="1053">
      <c r="D1053" s="18"/>
      <c r="H1053" s="37"/>
      <c r="I1053" s="26"/>
    </row>
    <row r="1054">
      <c r="D1054" s="21"/>
      <c r="H1054" s="33"/>
      <c r="I1054" s="23"/>
    </row>
    <row r="1055">
      <c r="D1055" s="18"/>
      <c r="H1055" s="37"/>
      <c r="I1055" s="26"/>
    </row>
    <row r="1056">
      <c r="D1056" s="21"/>
      <c r="H1056" s="33"/>
      <c r="I1056" s="23"/>
    </row>
    <row r="1057">
      <c r="D1057" s="18"/>
      <c r="H1057" s="37"/>
      <c r="I1057" s="26"/>
    </row>
    <row r="1058">
      <c r="D1058" s="21"/>
      <c r="H1058" s="33"/>
      <c r="I1058" s="23"/>
    </row>
    <row r="1059">
      <c r="D1059" s="18"/>
      <c r="H1059" s="37"/>
      <c r="I1059" s="26"/>
    </row>
    <row r="1060">
      <c r="D1060" s="21"/>
      <c r="H1060" s="33"/>
      <c r="I1060" s="23"/>
    </row>
    <row r="1061">
      <c r="D1061" s="18"/>
      <c r="H1061" s="37"/>
      <c r="I1061" s="26"/>
    </row>
    <row r="1062">
      <c r="D1062" s="21"/>
      <c r="H1062" s="33"/>
      <c r="I1062" s="23"/>
    </row>
    <row r="1063">
      <c r="D1063" s="18"/>
      <c r="H1063" s="37"/>
      <c r="I1063" s="26"/>
    </row>
    <row r="1064">
      <c r="D1064" s="21"/>
      <c r="H1064" s="33"/>
      <c r="I1064" s="23"/>
    </row>
    <row r="1065">
      <c r="D1065" s="18"/>
      <c r="H1065" s="37"/>
      <c r="I1065" s="26"/>
    </row>
    <row r="1066">
      <c r="D1066" s="21"/>
      <c r="H1066" s="33"/>
      <c r="I1066" s="23"/>
    </row>
    <row r="1067">
      <c r="D1067" s="18"/>
      <c r="H1067" s="37"/>
      <c r="I1067" s="26"/>
    </row>
    <row r="1068">
      <c r="D1068" s="21"/>
      <c r="H1068" s="33"/>
      <c r="I1068" s="23"/>
    </row>
    <row r="1069">
      <c r="D1069" s="18"/>
      <c r="H1069" s="37"/>
      <c r="I1069" s="26"/>
    </row>
    <row r="1070">
      <c r="D1070" s="21"/>
      <c r="H1070" s="33"/>
      <c r="I1070" s="23"/>
    </row>
    <row r="1071">
      <c r="D1071" s="18"/>
      <c r="H1071" s="37"/>
      <c r="I1071" s="26"/>
    </row>
    <row r="1072">
      <c r="D1072" s="21"/>
      <c r="H1072" s="33"/>
      <c r="I1072" s="23"/>
    </row>
    <row r="1073">
      <c r="D1073" s="18"/>
      <c r="H1073" s="37"/>
      <c r="I1073" s="26"/>
    </row>
    <row r="1074">
      <c r="D1074" s="21"/>
      <c r="H1074" s="33"/>
      <c r="I1074" s="23"/>
    </row>
    <row r="1075">
      <c r="D1075" s="18"/>
      <c r="H1075" s="37"/>
      <c r="I1075" s="26"/>
    </row>
    <row r="1076">
      <c r="D1076" s="21"/>
      <c r="H1076" s="33"/>
      <c r="I1076" s="23"/>
    </row>
    <row r="1077">
      <c r="D1077" s="18"/>
      <c r="H1077" s="37"/>
      <c r="I1077" s="26"/>
    </row>
    <row r="1078">
      <c r="D1078" s="21"/>
      <c r="H1078" s="33"/>
      <c r="I1078" s="23"/>
    </row>
    <row r="1079">
      <c r="D1079" s="18"/>
      <c r="H1079" s="37"/>
      <c r="I1079" s="26"/>
    </row>
    <row r="1080">
      <c r="D1080" s="21"/>
      <c r="H1080" s="33"/>
      <c r="I1080" s="23"/>
    </row>
    <row r="1081">
      <c r="D1081" s="18"/>
      <c r="H1081" s="37"/>
      <c r="I1081" s="26"/>
    </row>
    <row r="1082">
      <c r="D1082" s="21"/>
      <c r="H1082" s="33"/>
      <c r="I1082" s="23"/>
    </row>
    <row r="1083">
      <c r="D1083" s="18"/>
      <c r="H1083" s="37"/>
      <c r="I1083" s="26"/>
    </row>
    <row r="1084">
      <c r="D1084" s="21"/>
      <c r="H1084" s="33"/>
      <c r="I1084" s="23"/>
    </row>
    <row r="1085">
      <c r="D1085" s="18"/>
      <c r="H1085" s="37"/>
      <c r="I1085" s="26"/>
    </row>
    <row r="1086">
      <c r="D1086" s="21"/>
      <c r="H1086" s="33"/>
      <c r="I1086" s="23"/>
    </row>
    <row r="1087">
      <c r="D1087" s="18"/>
      <c r="H1087" s="37"/>
      <c r="I1087" s="26"/>
    </row>
    <row r="1088">
      <c r="D1088" s="21"/>
      <c r="H1088" s="33"/>
      <c r="I1088" s="23"/>
    </row>
    <row r="1089">
      <c r="D1089" s="18"/>
      <c r="H1089" s="37"/>
      <c r="I1089" s="26"/>
    </row>
    <row r="1090">
      <c r="D1090" s="21"/>
      <c r="H1090" s="33"/>
      <c r="I1090" s="23"/>
    </row>
    <row r="1091">
      <c r="D1091" s="18"/>
      <c r="H1091" s="37"/>
      <c r="I1091" s="26"/>
    </row>
    <row r="1092">
      <c r="D1092" s="21"/>
      <c r="H1092" s="33"/>
      <c r="I1092" s="23"/>
    </row>
    <row r="1093">
      <c r="D1093" s="18"/>
      <c r="H1093" s="37"/>
      <c r="I1093" s="26"/>
    </row>
    <row r="1094">
      <c r="D1094" s="21"/>
      <c r="H1094" s="33"/>
      <c r="I1094" s="23"/>
    </row>
    <row r="1095">
      <c r="D1095" s="18"/>
      <c r="H1095" s="37"/>
      <c r="I1095" s="26"/>
    </row>
    <row r="1096">
      <c r="D1096" s="21"/>
      <c r="H1096" s="33"/>
      <c r="I1096" s="23"/>
    </row>
    <row r="1097">
      <c r="D1097" s="18"/>
      <c r="H1097" s="37"/>
      <c r="I1097" s="26"/>
    </row>
    <row r="1098">
      <c r="D1098" s="21"/>
      <c r="H1098" s="33"/>
      <c r="I1098" s="23"/>
    </row>
    <row r="1099">
      <c r="D1099" s="18"/>
      <c r="H1099" s="37"/>
      <c r="I1099" s="26"/>
    </row>
    <row r="1100">
      <c r="D1100" s="21"/>
      <c r="H1100" s="33"/>
      <c r="I1100" s="23"/>
    </row>
    <row r="1101">
      <c r="D1101" s="18"/>
      <c r="H1101" s="37"/>
      <c r="I1101" s="26"/>
    </row>
    <row r="1102">
      <c r="D1102" s="21"/>
      <c r="H1102" s="33"/>
      <c r="I1102" s="23"/>
    </row>
    <row r="1103">
      <c r="D1103" s="18"/>
      <c r="H1103" s="37"/>
      <c r="I1103" s="26"/>
    </row>
    <row r="1104">
      <c r="D1104" s="21"/>
      <c r="H1104" s="33"/>
      <c r="I1104" s="23"/>
    </row>
    <row r="1105">
      <c r="D1105" s="18"/>
      <c r="H1105" s="37"/>
      <c r="I1105" s="26"/>
    </row>
    <row r="1106">
      <c r="D1106" s="21"/>
      <c r="H1106" s="33"/>
      <c r="I1106" s="23"/>
    </row>
    <row r="1107">
      <c r="D1107" s="18"/>
      <c r="H1107" s="37"/>
      <c r="I1107" s="26"/>
    </row>
    <row r="1108">
      <c r="D1108" s="21"/>
      <c r="H1108" s="33"/>
      <c r="I1108" s="23"/>
    </row>
    <row r="1109">
      <c r="D1109" s="18"/>
      <c r="H1109" s="37"/>
      <c r="I1109" s="26"/>
    </row>
    <row r="1110">
      <c r="D1110" s="21"/>
      <c r="H1110" s="33"/>
      <c r="I1110" s="23"/>
    </row>
    <row r="1111">
      <c r="D1111" s="18"/>
      <c r="H1111" s="37"/>
      <c r="I1111" s="26"/>
    </row>
    <row r="1112">
      <c r="D1112" s="21"/>
      <c r="H1112" s="33"/>
      <c r="I1112" s="23"/>
    </row>
    <row r="1113">
      <c r="D1113" s="18"/>
      <c r="H1113" s="37"/>
      <c r="I1113" s="26"/>
    </row>
    <row r="1114">
      <c r="D1114" s="21"/>
      <c r="H1114" s="33"/>
      <c r="I1114" s="23"/>
    </row>
    <row r="1115">
      <c r="D1115" s="18"/>
      <c r="H1115" s="37"/>
      <c r="I1115" s="26"/>
    </row>
    <row r="1116">
      <c r="D1116" s="21"/>
      <c r="H1116" s="33"/>
      <c r="I1116" s="23"/>
    </row>
    <row r="1117">
      <c r="D1117" s="18"/>
      <c r="H1117" s="37"/>
      <c r="I1117" s="26"/>
    </row>
    <row r="1118">
      <c r="D1118" s="21"/>
      <c r="H1118" s="33"/>
      <c r="I1118" s="23"/>
    </row>
    <row r="1119">
      <c r="D1119" s="18"/>
      <c r="H1119" s="37"/>
      <c r="I1119" s="26"/>
    </row>
    <row r="1120">
      <c r="D1120" s="21"/>
      <c r="H1120" s="33"/>
      <c r="I1120" s="23"/>
    </row>
    <row r="1121">
      <c r="D1121" s="18"/>
      <c r="H1121" s="37"/>
      <c r="I1121" s="26"/>
    </row>
    <row r="1122">
      <c r="D1122" s="21"/>
      <c r="H1122" s="33"/>
      <c r="I1122" s="23"/>
    </row>
    <row r="1123">
      <c r="D1123" s="18"/>
      <c r="H1123" s="37"/>
      <c r="I1123" s="26"/>
    </row>
    <row r="1124">
      <c r="D1124" s="21"/>
      <c r="H1124" s="33"/>
      <c r="I1124" s="23"/>
    </row>
    <row r="1125">
      <c r="D1125" s="18"/>
      <c r="H1125" s="37"/>
      <c r="I1125" s="26"/>
    </row>
    <row r="1126">
      <c r="D1126" s="21"/>
      <c r="H1126" s="33"/>
      <c r="I1126" s="23"/>
    </row>
    <row r="1127">
      <c r="D1127" s="18"/>
      <c r="H1127" s="37"/>
      <c r="I1127" s="26"/>
    </row>
    <row r="1128">
      <c r="D1128" s="21"/>
      <c r="H1128" s="33"/>
      <c r="I1128" s="23"/>
    </row>
    <row r="1129">
      <c r="D1129" s="18"/>
      <c r="H1129" s="37"/>
      <c r="I1129" s="26"/>
    </row>
    <row r="1130">
      <c r="D1130" s="21"/>
      <c r="H1130" s="33"/>
      <c r="I1130" s="23"/>
    </row>
    <row r="1131">
      <c r="D1131" s="18"/>
      <c r="H1131" s="37"/>
      <c r="I1131" s="26"/>
    </row>
    <row r="1132">
      <c r="D1132" s="21"/>
      <c r="H1132" s="33"/>
      <c r="I1132" s="23"/>
    </row>
    <row r="1133">
      <c r="D1133" s="18"/>
      <c r="H1133" s="37"/>
      <c r="I1133" s="26"/>
    </row>
    <row r="1134">
      <c r="D1134" s="21"/>
      <c r="H1134" s="33"/>
      <c r="I1134" s="23"/>
    </row>
    <row r="1135">
      <c r="D1135" s="18"/>
      <c r="H1135" s="37"/>
      <c r="I1135" s="26"/>
    </row>
    <row r="1136">
      <c r="D1136" s="21"/>
      <c r="H1136" s="33"/>
      <c r="I1136" s="23"/>
    </row>
    <row r="1137">
      <c r="D1137" s="18"/>
      <c r="H1137" s="37"/>
      <c r="I1137" s="26"/>
    </row>
    <row r="1138">
      <c r="D1138" s="21"/>
      <c r="H1138" s="33"/>
      <c r="I1138" s="23"/>
    </row>
    <row r="1139">
      <c r="D1139" s="18"/>
      <c r="H1139" s="37"/>
      <c r="I1139" s="26"/>
    </row>
    <row r="1140">
      <c r="D1140" s="21"/>
      <c r="H1140" s="33"/>
      <c r="I1140" s="23"/>
    </row>
    <row r="1141">
      <c r="D1141" s="18"/>
      <c r="H1141" s="37"/>
      <c r="I1141" s="26"/>
    </row>
    <row r="1142">
      <c r="D1142" s="21"/>
      <c r="H1142" s="33"/>
      <c r="I1142" s="23"/>
    </row>
    <row r="1143">
      <c r="D1143" s="18"/>
      <c r="H1143" s="37"/>
      <c r="I1143" s="26"/>
    </row>
    <row r="1144">
      <c r="D1144" s="21"/>
      <c r="H1144" s="33"/>
      <c r="I1144" s="23"/>
    </row>
    <row r="1145">
      <c r="D1145" s="18"/>
      <c r="H1145" s="37"/>
      <c r="I1145" s="26"/>
    </row>
    <row r="1146">
      <c r="D1146" s="21"/>
      <c r="H1146" s="33"/>
      <c r="I1146" s="23"/>
    </row>
    <row r="1147">
      <c r="D1147" s="18"/>
      <c r="H1147" s="37"/>
      <c r="I1147" s="26"/>
    </row>
    <row r="1148">
      <c r="D1148" s="21"/>
      <c r="H1148" s="33"/>
      <c r="I1148" s="23"/>
    </row>
    <row r="1149">
      <c r="D1149" s="18"/>
      <c r="H1149" s="37"/>
      <c r="I1149" s="26"/>
    </row>
    <row r="1150">
      <c r="D1150" s="21"/>
      <c r="H1150" s="33"/>
      <c r="I1150" s="23"/>
    </row>
    <row r="1151">
      <c r="D1151" s="18"/>
      <c r="H1151" s="37"/>
      <c r="I1151" s="26"/>
    </row>
    <row r="1152">
      <c r="D1152" s="21"/>
      <c r="H1152" s="33"/>
      <c r="I1152" s="23"/>
    </row>
    <row r="1153">
      <c r="D1153" s="18"/>
      <c r="H1153" s="37"/>
      <c r="I1153" s="26"/>
    </row>
    <row r="1154">
      <c r="D1154" s="21"/>
      <c r="H1154" s="33"/>
      <c r="I1154" s="23"/>
    </row>
    <row r="1155">
      <c r="D1155" s="18"/>
      <c r="H1155" s="37"/>
      <c r="I1155" s="26"/>
    </row>
    <row r="1156">
      <c r="D1156" s="21"/>
      <c r="H1156" s="33"/>
      <c r="I1156" s="23"/>
    </row>
    <row r="1157">
      <c r="D1157" s="18"/>
      <c r="H1157" s="37"/>
      <c r="I1157" s="26"/>
    </row>
    <row r="1158">
      <c r="D1158" s="21"/>
      <c r="H1158" s="33"/>
      <c r="I1158" s="23"/>
    </row>
    <row r="1159">
      <c r="D1159" s="18"/>
      <c r="H1159" s="37"/>
      <c r="I1159" s="26"/>
    </row>
    <row r="1160">
      <c r="D1160" s="21"/>
      <c r="H1160" s="33"/>
      <c r="I1160" s="23"/>
    </row>
    <row r="1161">
      <c r="D1161" s="18"/>
      <c r="H1161" s="37"/>
      <c r="I1161" s="26"/>
    </row>
    <row r="1162">
      <c r="D1162" s="21"/>
      <c r="H1162" s="33"/>
      <c r="I1162" s="23"/>
    </row>
    <row r="1163">
      <c r="D1163" s="18"/>
      <c r="H1163" s="37"/>
      <c r="I1163" s="26"/>
    </row>
    <row r="1164">
      <c r="D1164" s="21"/>
      <c r="H1164" s="33"/>
      <c r="I1164" s="23"/>
    </row>
    <row r="1165">
      <c r="D1165" s="18"/>
      <c r="H1165" s="37"/>
      <c r="I1165" s="26"/>
    </row>
    <row r="1166">
      <c r="D1166" s="21"/>
      <c r="H1166" s="33"/>
      <c r="I1166" s="23"/>
    </row>
    <row r="1167">
      <c r="D1167" s="18"/>
      <c r="H1167" s="37"/>
      <c r="I1167" s="26"/>
    </row>
    <row r="1168">
      <c r="D1168" s="21"/>
      <c r="H1168" s="33"/>
      <c r="I1168" s="23"/>
    </row>
    <row r="1169">
      <c r="D1169" s="18"/>
      <c r="H1169" s="37"/>
      <c r="I1169" s="26"/>
    </row>
    <row r="1170">
      <c r="D1170" s="21"/>
      <c r="H1170" s="33"/>
      <c r="I1170" s="23"/>
    </row>
    <row r="1171">
      <c r="D1171" s="18"/>
      <c r="H1171" s="37"/>
      <c r="I1171" s="26"/>
    </row>
    <row r="1172">
      <c r="D1172" s="21"/>
      <c r="H1172" s="33"/>
      <c r="I1172" s="23"/>
    </row>
    <row r="1173">
      <c r="D1173" s="18"/>
      <c r="H1173" s="37"/>
      <c r="I1173" s="26"/>
    </row>
    <row r="1174">
      <c r="D1174" s="21"/>
      <c r="H1174" s="33"/>
      <c r="I1174" s="23"/>
    </row>
    <row r="1175">
      <c r="D1175" s="18"/>
      <c r="H1175" s="37"/>
      <c r="I1175" s="26"/>
    </row>
    <row r="1176">
      <c r="D1176" s="21"/>
      <c r="H1176" s="33"/>
      <c r="I1176" s="23"/>
    </row>
    <row r="1177">
      <c r="D1177" s="18"/>
      <c r="H1177" s="37"/>
      <c r="I1177" s="26"/>
    </row>
    <row r="1178">
      <c r="D1178" s="21"/>
      <c r="H1178" s="33"/>
      <c r="I1178" s="23"/>
    </row>
    <row r="1179">
      <c r="D1179" s="18"/>
      <c r="H1179" s="37"/>
      <c r="I1179" s="26"/>
    </row>
    <row r="1180">
      <c r="D1180" s="21"/>
      <c r="H1180" s="33"/>
      <c r="I1180" s="23"/>
    </row>
    <row r="1181">
      <c r="D1181" s="18"/>
      <c r="H1181" s="37"/>
      <c r="I1181" s="26"/>
    </row>
    <row r="1182">
      <c r="D1182" s="21"/>
      <c r="H1182" s="33"/>
      <c r="I1182" s="23"/>
    </row>
    <row r="1183">
      <c r="D1183" s="18"/>
      <c r="H1183" s="37"/>
      <c r="I1183" s="26"/>
    </row>
    <row r="1184">
      <c r="D1184" s="21"/>
      <c r="H1184" s="33"/>
      <c r="I1184" s="23"/>
    </row>
    <row r="1185">
      <c r="D1185" s="18"/>
      <c r="H1185" s="37"/>
      <c r="I1185" s="26"/>
    </row>
    <row r="1186">
      <c r="D1186" s="21"/>
      <c r="H1186" s="33"/>
      <c r="I1186" s="23"/>
    </row>
    <row r="1187">
      <c r="D1187" s="18"/>
      <c r="H1187" s="37"/>
      <c r="I1187" s="26"/>
    </row>
    <row r="1188">
      <c r="D1188" s="21"/>
      <c r="H1188" s="33"/>
      <c r="I1188" s="23"/>
    </row>
    <row r="1189">
      <c r="D1189" s="18"/>
      <c r="H1189" s="37"/>
      <c r="I1189" s="26"/>
    </row>
    <row r="1190">
      <c r="D1190" s="21"/>
      <c r="H1190" s="33"/>
      <c r="I1190" s="23"/>
    </row>
    <row r="1191">
      <c r="D1191" s="18"/>
      <c r="H1191" s="37"/>
      <c r="I1191" s="26"/>
    </row>
    <row r="1192">
      <c r="D1192" s="21"/>
      <c r="H1192" s="33"/>
      <c r="I1192" s="23"/>
    </row>
    <row r="1193">
      <c r="D1193" s="18"/>
      <c r="H1193" s="37"/>
      <c r="I1193" s="26"/>
    </row>
    <row r="1194">
      <c r="D1194" s="21"/>
      <c r="H1194" s="33"/>
      <c r="I1194" s="23"/>
    </row>
    <row r="1195">
      <c r="D1195" s="18"/>
      <c r="H1195" s="37"/>
      <c r="I1195" s="26"/>
    </row>
    <row r="1196">
      <c r="D1196" s="21"/>
      <c r="H1196" s="33"/>
      <c r="I1196" s="23"/>
    </row>
    <row r="1197">
      <c r="D1197" s="18"/>
      <c r="H1197" s="37"/>
      <c r="I1197" s="26"/>
    </row>
    <row r="1198">
      <c r="D1198" s="21"/>
      <c r="H1198" s="33"/>
      <c r="I1198" s="23"/>
    </row>
    <row r="1199">
      <c r="D1199" s="18"/>
      <c r="H1199" s="37"/>
      <c r="I1199" s="26"/>
    </row>
    <row r="1200">
      <c r="D1200" s="21"/>
      <c r="H1200" s="33"/>
      <c r="I1200" s="23"/>
    </row>
    <row r="1201">
      <c r="D1201" s="18"/>
      <c r="H1201" s="37"/>
      <c r="I1201" s="26"/>
    </row>
    <row r="1202">
      <c r="D1202" s="21"/>
      <c r="H1202" s="33"/>
      <c r="I1202" s="23"/>
    </row>
    <row r="1203">
      <c r="D1203" s="18"/>
      <c r="H1203" s="37"/>
      <c r="I1203" s="26"/>
    </row>
    <row r="1204">
      <c r="D1204" s="21"/>
      <c r="H1204" s="33"/>
      <c r="I1204" s="23"/>
    </row>
    <row r="1205">
      <c r="D1205" s="18"/>
      <c r="H1205" s="37"/>
      <c r="I1205" s="26"/>
    </row>
    <row r="1206">
      <c r="D1206" s="21"/>
      <c r="H1206" s="33"/>
      <c r="I1206" s="23"/>
    </row>
    <row r="1207">
      <c r="D1207" s="18"/>
      <c r="H1207" s="37"/>
      <c r="I1207" s="26"/>
    </row>
    <row r="1208">
      <c r="D1208" s="21"/>
      <c r="H1208" s="33"/>
      <c r="I1208" s="23"/>
    </row>
    <row r="1209">
      <c r="D1209" s="18"/>
      <c r="H1209" s="37"/>
      <c r="I1209" s="26"/>
    </row>
    <row r="1210">
      <c r="D1210" s="21"/>
      <c r="H1210" s="33"/>
      <c r="I1210" s="23"/>
    </row>
    <row r="1211">
      <c r="D1211" s="18"/>
      <c r="H1211" s="37"/>
      <c r="I1211" s="26"/>
    </row>
    <row r="1212">
      <c r="D1212" s="21"/>
      <c r="H1212" s="33"/>
      <c r="I1212" s="23"/>
    </row>
    <row r="1213">
      <c r="D1213" s="18"/>
      <c r="H1213" s="37"/>
      <c r="I1213" s="26"/>
    </row>
    <row r="1214">
      <c r="D1214" s="21"/>
      <c r="H1214" s="33"/>
      <c r="I1214" s="23"/>
    </row>
    <row r="1215">
      <c r="D1215" s="18"/>
      <c r="H1215" s="37"/>
      <c r="I1215" s="26"/>
    </row>
    <row r="1216">
      <c r="D1216" s="21"/>
      <c r="H1216" s="33"/>
      <c r="I1216" s="23"/>
    </row>
    <row r="1217">
      <c r="D1217" s="18"/>
      <c r="H1217" s="37"/>
      <c r="I1217" s="26"/>
    </row>
    <row r="1218">
      <c r="D1218" s="21"/>
      <c r="H1218" s="33"/>
      <c r="I1218" s="23"/>
    </row>
    <row r="1219">
      <c r="D1219" s="18"/>
      <c r="H1219" s="37"/>
      <c r="I1219" s="26"/>
    </row>
    <row r="1220">
      <c r="D1220" s="21"/>
      <c r="H1220" s="33"/>
      <c r="I1220" s="23"/>
    </row>
    <row r="1221">
      <c r="D1221" s="18"/>
      <c r="H1221" s="37"/>
      <c r="I1221" s="26"/>
    </row>
    <row r="1222">
      <c r="D1222" s="21"/>
      <c r="H1222" s="33"/>
      <c r="I1222" s="23"/>
    </row>
    <row r="1223">
      <c r="D1223" s="18"/>
      <c r="H1223" s="37"/>
      <c r="I1223" s="26"/>
    </row>
    <row r="1224">
      <c r="D1224" s="21"/>
      <c r="H1224" s="33"/>
      <c r="I1224" s="23"/>
    </row>
    <row r="1225">
      <c r="D1225" s="18"/>
      <c r="H1225" s="37"/>
      <c r="I1225" s="26"/>
    </row>
    <row r="1226">
      <c r="D1226" s="21"/>
      <c r="H1226" s="33"/>
      <c r="I1226" s="23"/>
    </row>
    <row r="1227">
      <c r="D1227" s="18"/>
      <c r="H1227" s="37"/>
      <c r="I1227" s="26"/>
    </row>
    <row r="1228">
      <c r="D1228" s="21"/>
      <c r="H1228" s="33"/>
      <c r="I1228" s="23"/>
    </row>
    <row r="1229">
      <c r="D1229" s="18"/>
      <c r="H1229" s="37"/>
      <c r="I1229" s="26"/>
    </row>
    <row r="1230">
      <c r="D1230" s="21"/>
      <c r="H1230" s="33"/>
      <c r="I1230" s="23"/>
    </row>
    <row r="1231">
      <c r="D1231" s="18"/>
      <c r="H1231" s="37"/>
      <c r="I1231" s="26"/>
    </row>
    <row r="1232">
      <c r="D1232" s="21"/>
      <c r="H1232" s="33"/>
      <c r="I1232" s="23"/>
    </row>
    <row r="1233">
      <c r="D1233" s="18"/>
      <c r="H1233" s="37"/>
      <c r="I1233" s="26"/>
    </row>
    <row r="1234">
      <c r="D1234" s="21"/>
      <c r="H1234" s="33"/>
      <c r="I1234" s="23"/>
    </row>
    <row r="1235">
      <c r="D1235" s="18"/>
      <c r="H1235" s="37"/>
      <c r="I1235" s="26"/>
    </row>
    <row r="1236">
      <c r="D1236" s="21"/>
      <c r="H1236" s="33"/>
      <c r="I1236" s="23"/>
    </row>
    <row r="1237">
      <c r="D1237" s="18"/>
      <c r="H1237" s="37"/>
      <c r="I1237" s="26"/>
    </row>
    <row r="1238">
      <c r="D1238" s="21"/>
      <c r="H1238" s="33"/>
      <c r="I1238" s="23"/>
    </row>
    <row r="1239">
      <c r="D1239" s="18"/>
      <c r="H1239" s="37"/>
      <c r="I1239" s="26"/>
    </row>
    <row r="1240">
      <c r="D1240" s="21"/>
      <c r="H1240" s="33"/>
      <c r="I1240" s="23"/>
    </row>
    <row r="1241">
      <c r="D1241" s="18"/>
      <c r="H1241" s="37"/>
      <c r="I1241" s="26"/>
    </row>
    <row r="1242">
      <c r="D1242" s="21"/>
      <c r="H1242" s="33"/>
      <c r="I1242" s="23"/>
    </row>
    <row r="1243">
      <c r="D1243" s="18"/>
      <c r="H1243" s="37"/>
      <c r="I1243" s="26"/>
    </row>
    <row r="1244">
      <c r="D1244" s="21"/>
      <c r="H1244" s="33"/>
      <c r="I1244" s="23"/>
    </row>
    <row r="1245">
      <c r="D1245" s="18"/>
      <c r="H1245" s="37"/>
      <c r="I1245" s="26"/>
    </row>
    <row r="1246">
      <c r="D1246" s="21"/>
      <c r="H1246" s="33"/>
      <c r="I1246" s="23"/>
    </row>
    <row r="1247">
      <c r="D1247" s="18"/>
      <c r="H1247" s="37"/>
      <c r="I1247" s="26"/>
    </row>
    <row r="1248">
      <c r="D1248" s="21"/>
      <c r="H1248" s="33"/>
      <c r="I1248" s="23"/>
    </row>
    <row r="1249">
      <c r="D1249" s="18"/>
      <c r="H1249" s="37"/>
      <c r="I1249" s="26"/>
    </row>
    <row r="1250">
      <c r="D1250" s="21"/>
      <c r="H1250" s="33"/>
      <c r="I1250" s="23"/>
    </row>
    <row r="1251">
      <c r="D1251" s="18"/>
      <c r="H1251" s="37"/>
      <c r="I1251" s="26"/>
    </row>
    <row r="1252">
      <c r="D1252" s="21"/>
      <c r="H1252" s="33"/>
      <c r="I1252" s="23"/>
    </row>
    <row r="1253">
      <c r="D1253" s="18"/>
      <c r="H1253" s="37"/>
      <c r="I1253" s="26"/>
    </row>
    <row r="1254">
      <c r="D1254" s="21"/>
      <c r="H1254" s="33"/>
      <c r="I1254" s="23"/>
    </row>
    <row r="1255">
      <c r="D1255" s="18"/>
      <c r="H1255" s="37"/>
      <c r="I1255" s="26"/>
    </row>
    <row r="1256">
      <c r="D1256" s="21"/>
      <c r="H1256" s="33"/>
      <c r="I1256" s="23"/>
    </row>
    <row r="1257">
      <c r="D1257" s="18"/>
      <c r="H1257" s="37"/>
      <c r="I1257" s="26"/>
    </row>
    <row r="1258">
      <c r="D1258" s="21"/>
      <c r="H1258" s="33"/>
      <c r="I1258" s="23"/>
    </row>
    <row r="1259">
      <c r="D1259" s="18"/>
      <c r="H1259" s="37"/>
      <c r="I1259" s="26"/>
    </row>
    <row r="1260">
      <c r="D1260" s="21"/>
      <c r="H1260" s="33"/>
      <c r="I1260" s="23"/>
    </row>
    <row r="1261">
      <c r="D1261" s="18"/>
      <c r="H1261" s="37"/>
      <c r="I1261" s="26"/>
    </row>
    <row r="1262">
      <c r="D1262" s="21"/>
      <c r="H1262" s="33"/>
      <c r="I1262" s="23"/>
    </row>
    <row r="1263">
      <c r="D1263" s="18"/>
      <c r="H1263" s="37"/>
      <c r="I1263" s="26"/>
    </row>
    <row r="1264">
      <c r="D1264" s="21"/>
      <c r="H1264" s="33"/>
      <c r="I1264" s="23"/>
    </row>
    <row r="1265">
      <c r="D1265" s="18"/>
      <c r="H1265" s="37"/>
      <c r="I1265" s="26"/>
    </row>
    <row r="1266">
      <c r="D1266" s="21"/>
      <c r="H1266" s="33"/>
      <c r="I1266" s="23"/>
    </row>
    <row r="1267">
      <c r="D1267" s="18"/>
      <c r="H1267" s="37"/>
      <c r="I1267" s="26"/>
    </row>
    <row r="1268">
      <c r="D1268" s="21"/>
      <c r="H1268" s="33"/>
      <c r="I1268" s="23"/>
    </row>
    <row r="1269">
      <c r="D1269" s="18"/>
      <c r="H1269" s="37"/>
      <c r="I1269" s="26"/>
    </row>
    <row r="1270">
      <c r="D1270" s="21"/>
      <c r="H1270" s="33"/>
      <c r="I1270" s="23"/>
    </row>
    <row r="1271">
      <c r="D1271" s="18"/>
      <c r="H1271" s="37"/>
      <c r="I1271" s="26"/>
    </row>
    <row r="1272">
      <c r="D1272" s="21"/>
      <c r="H1272" s="33"/>
      <c r="I1272" s="23"/>
    </row>
    <row r="1273">
      <c r="D1273" s="18"/>
      <c r="H1273" s="37"/>
      <c r="I1273" s="26"/>
    </row>
    <row r="1274">
      <c r="D1274" s="21"/>
      <c r="H1274" s="33"/>
      <c r="I1274" s="23"/>
    </row>
    <row r="1275">
      <c r="D1275" s="18"/>
      <c r="H1275" s="37"/>
      <c r="I1275" s="26"/>
    </row>
    <row r="1276">
      <c r="D1276" s="21"/>
      <c r="H1276" s="33"/>
      <c r="I1276" s="23"/>
    </row>
    <row r="1277">
      <c r="D1277" s="18"/>
      <c r="H1277" s="37"/>
      <c r="I1277" s="26"/>
    </row>
    <row r="1278">
      <c r="D1278" s="21"/>
      <c r="H1278" s="33"/>
      <c r="I1278" s="23"/>
    </row>
    <row r="1279">
      <c r="D1279" s="18"/>
      <c r="H1279" s="37"/>
      <c r="I1279" s="26"/>
    </row>
    <row r="1280">
      <c r="D1280" s="21"/>
      <c r="H1280" s="33"/>
      <c r="I1280" s="23"/>
    </row>
    <row r="1281">
      <c r="D1281" s="18"/>
      <c r="H1281" s="37"/>
      <c r="I1281" s="26"/>
    </row>
    <row r="1282">
      <c r="D1282" s="21"/>
      <c r="H1282" s="33"/>
      <c r="I1282" s="23"/>
    </row>
    <row r="1283">
      <c r="D1283" s="18"/>
      <c r="H1283" s="37"/>
      <c r="I1283" s="26"/>
    </row>
    <row r="1284">
      <c r="D1284" s="21"/>
      <c r="H1284" s="33"/>
      <c r="I1284" s="23"/>
    </row>
    <row r="1285">
      <c r="D1285" s="18"/>
      <c r="H1285" s="37"/>
      <c r="I1285" s="26"/>
    </row>
    <row r="1286">
      <c r="D1286" s="21"/>
      <c r="H1286" s="33"/>
      <c r="I1286" s="23"/>
    </row>
    <row r="1287">
      <c r="D1287" s="18"/>
      <c r="H1287" s="37"/>
      <c r="I1287" s="26"/>
    </row>
    <row r="1288">
      <c r="D1288" s="21"/>
      <c r="H1288" s="33"/>
      <c r="I1288" s="23"/>
    </row>
    <row r="1289">
      <c r="D1289" s="18"/>
      <c r="H1289" s="37"/>
      <c r="I1289" s="26"/>
    </row>
    <row r="1290">
      <c r="D1290" s="21"/>
      <c r="H1290" s="33"/>
      <c r="I1290" s="23"/>
    </row>
    <row r="1291">
      <c r="D1291" s="18"/>
      <c r="H1291" s="37"/>
      <c r="I1291" s="26"/>
    </row>
    <row r="1292">
      <c r="D1292" s="21"/>
      <c r="H1292" s="33"/>
      <c r="I1292" s="23"/>
    </row>
    <row r="1293">
      <c r="D1293" s="18"/>
      <c r="H1293" s="37"/>
      <c r="I1293" s="26"/>
    </row>
    <row r="1294">
      <c r="D1294" s="21"/>
      <c r="H1294" s="33"/>
      <c r="I1294" s="23"/>
    </row>
    <row r="1295">
      <c r="D1295" s="18"/>
      <c r="H1295" s="37"/>
      <c r="I1295" s="26"/>
    </row>
    <row r="1296">
      <c r="D1296" s="21"/>
      <c r="H1296" s="33"/>
      <c r="I1296" s="23"/>
    </row>
    <row r="1297">
      <c r="D1297" s="18"/>
      <c r="H1297" s="37"/>
      <c r="I1297" s="26"/>
    </row>
    <row r="1298">
      <c r="D1298" s="21"/>
      <c r="H1298" s="33"/>
      <c r="I1298" s="23"/>
    </row>
    <row r="1299">
      <c r="D1299" s="93"/>
      <c r="H1299" s="94"/>
      <c r="I1299" s="95"/>
    </row>
  </sheetData>
  <conditionalFormatting sqref="A1:A1299">
    <cfRule type="expression" dxfId="0" priority="1">
      <formula>Countif(A:A, A1)&gt;1</formula>
    </cfRule>
  </conditionalFormatting>
  <conditionalFormatting sqref="H1">
    <cfRule type="notContainsBlanks" dxfId="0" priority="2">
      <formula>LEN(TRIM(H1))&gt;0</formula>
    </cfRule>
  </conditionalFormatting>
  <dataValidations>
    <dataValidation type="custom" allowBlank="1" showDropDown="1" sqref="I2:I1299">
      <formula1>AND(ISNUMBER(I2),(NOT(OR(NOT(ISERROR(DATEVALUE(I2))), AND(ISNUMBER(I2), LEFT(CELL("format", I2))="D")))))</formula1>
    </dataValidation>
    <dataValidation allowBlank="1" showDropDown="1" sqref="H2:H1299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96" t="s">
        <v>8</v>
      </c>
      <c r="L1" s="97" t="s">
        <v>595</v>
      </c>
      <c r="N1" s="97" t="s">
        <v>596</v>
      </c>
    </row>
    <row r="2" hidden="1">
      <c r="A2" s="9" t="s">
        <v>31</v>
      </c>
      <c r="B2" s="10" t="s">
        <v>32</v>
      </c>
      <c r="C2" s="10" t="s">
        <v>33</v>
      </c>
      <c r="D2" s="11" t="s">
        <v>34</v>
      </c>
      <c r="E2" s="12"/>
      <c r="F2" s="12">
        <v>42668.0</v>
      </c>
      <c r="G2" s="13">
        <f t="shared" ref="G2:G96" si="1">if(F2&gt;0,(TODAY()-F2)/365,0)</f>
        <v>8.715068493</v>
      </c>
      <c r="H2" s="14" t="s">
        <v>35</v>
      </c>
      <c r="I2" s="98" t="b">
        <v>0</v>
      </c>
      <c r="L2" s="97" t="s">
        <v>31</v>
      </c>
      <c r="O2" s="99"/>
      <c r="P2" s="100"/>
      <c r="Q2" s="100"/>
      <c r="R2" s="101"/>
      <c r="S2" s="102"/>
      <c r="T2" s="103"/>
    </row>
    <row r="3" hidden="1">
      <c r="A3" s="16" t="s">
        <v>36</v>
      </c>
      <c r="B3" s="17" t="s">
        <v>37</v>
      </c>
      <c r="C3" s="17" t="s">
        <v>38</v>
      </c>
      <c r="D3" s="18" t="s">
        <v>39</v>
      </c>
      <c r="F3" s="19">
        <v>42870.0</v>
      </c>
      <c r="G3" s="20">
        <f t="shared" si="1"/>
        <v>8.161643836</v>
      </c>
      <c r="H3" s="17" t="s">
        <v>35</v>
      </c>
      <c r="I3" s="104" t="b">
        <v>0</v>
      </c>
      <c r="L3" s="97" t="s">
        <v>36</v>
      </c>
      <c r="O3" s="105"/>
      <c r="Q3" s="106"/>
      <c r="R3" s="101"/>
    </row>
    <row r="4" hidden="1">
      <c r="A4" s="9" t="s">
        <v>40</v>
      </c>
      <c r="B4" s="10" t="s">
        <v>41</v>
      </c>
      <c r="C4" s="10" t="s">
        <v>42</v>
      </c>
      <c r="D4" s="21" t="s">
        <v>43</v>
      </c>
      <c r="F4" s="22">
        <v>43030.0</v>
      </c>
      <c r="G4" s="13">
        <f t="shared" si="1"/>
        <v>7.723287671</v>
      </c>
      <c r="H4" s="10" t="s">
        <v>35</v>
      </c>
      <c r="I4" s="107" t="b">
        <v>0</v>
      </c>
      <c r="L4" s="97" t="s">
        <v>40</v>
      </c>
      <c r="O4" s="105"/>
      <c r="Q4" s="108"/>
      <c r="R4" s="101"/>
    </row>
    <row r="5" hidden="1">
      <c r="A5" s="16" t="s">
        <v>44</v>
      </c>
      <c r="B5" s="17" t="s">
        <v>45</v>
      </c>
      <c r="C5" s="17" t="s">
        <v>46</v>
      </c>
      <c r="D5" s="18" t="s">
        <v>47</v>
      </c>
      <c r="F5" s="19">
        <v>42761.0</v>
      </c>
      <c r="G5" s="20">
        <f t="shared" si="1"/>
        <v>8.460273973</v>
      </c>
      <c r="H5" s="17" t="s">
        <v>35</v>
      </c>
      <c r="I5" s="104" t="b">
        <v>0</v>
      </c>
      <c r="L5" s="97" t="s">
        <v>44</v>
      </c>
      <c r="O5" s="105"/>
      <c r="Q5" s="106"/>
      <c r="R5" s="101"/>
    </row>
    <row r="6" hidden="1">
      <c r="A6" s="9" t="s">
        <v>48</v>
      </c>
      <c r="B6" s="10" t="s">
        <v>49</v>
      </c>
      <c r="C6" s="10" t="s">
        <v>50</v>
      </c>
      <c r="D6" s="21" t="s">
        <v>51</v>
      </c>
      <c r="F6" s="12">
        <v>42489.0</v>
      </c>
      <c r="G6" s="13">
        <f t="shared" si="1"/>
        <v>9.205479452</v>
      </c>
      <c r="H6" s="10" t="s">
        <v>35</v>
      </c>
      <c r="I6" s="107" t="b">
        <v>0</v>
      </c>
      <c r="L6" s="97" t="s">
        <v>48</v>
      </c>
      <c r="O6" s="105"/>
      <c r="Q6" s="100"/>
      <c r="R6" s="101"/>
    </row>
    <row r="7" hidden="1">
      <c r="A7" s="16" t="s">
        <v>52</v>
      </c>
      <c r="B7" s="17" t="s">
        <v>53</v>
      </c>
      <c r="C7" s="17" t="s">
        <v>54</v>
      </c>
      <c r="D7" s="18" t="s">
        <v>55</v>
      </c>
      <c r="F7" s="25">
        <v>41507.0</v>
      </c>
      <c r="G7" s="20">
        <f t="shared" si="1"/>
        <v>11.89589041</v>
      </c>
      <c r="H7" s="17" t="s">
        <v>35</v>
      </c>
      <c r="I7" s="109" t="b">
        <v>0</v>
      </c>
      <c r="L7" s="110"/>
      <c r="M7" s="110"/>
      <c r="N7" s="110"/>
      <c r="O7" s="110"/>
      <c r="P7" s="110"/>
      <c r="Q7" s="110"/>
      <c r="R7" s="110"/>
      <c r="S7" s="110"/>
      <c r="T7" s="110"/>
    </row>
    <row r="8" hidden="1">
      <c r="A8" s="9" t="s">
        <v>56</v>
      </c>
      <c r="B8" s="10" t="s">
        <v>53</v>
      </c>
      <c r="C8" s="10" t="s">
        <v>54</v>
      </c>
      <c r="D8" s="21" t="s">
        <v>55</v>
      </c>
      <c r="F8" s="22">
        <v>42669.0</v>
      </c>
      <c r="G8" s="13">
        <f t="shared" si="1"/>
        <v>8.712328767</v>
      </c>
      <c r="H8" s="10" t="s">
        <v>35</v>
      </c>
      <c r="I8" s="107" t="b">
        <v>0</v>
      </c>
      <c r="L8" s="97" t="s">
        <v>56</v>
      </c>
      <c r="O8" s="105"/>
      <c r="Q8" s="108"/>
      <c r="R8" s="101"/>
    </row>
    <row r="9" hidden="1">
      <c r="A9" s="16" t="s">
        <v>57</v>
      </c>
      <c r="B9" s="17" t="s">
        <v>58</v>
      </c>
      <c r="C9" s="17" t="s">
        <v>59</v>
      </c>
      <c r="D9" s="18" t="s">
        <v>60</v>
      </c>
      <c r="F9" s="25">
        <v>41349.0</v>
      </c>
      <c r="G9" s="20">
        <f t="shared" si="1"/>
        <v>12.32876712</v>
      </c>
      <c r="H9" s="17" t="s">
        <v>35</v>
      </c>
      <c r="I9" s="109" t="b">
        <v>0</v>
      </c>
      <c r="L9" s="110"/>
      <c r="M9" s="110"/>
      <c r="N9" s="110"/>
      <c r="O9" s="110"/>
      <c r="P9" s="110"/>
      <c r="Q9" s="110"/>
      <c r="R9" s="110"/>
      <c r="S9" s="110"/>
      <c r="T9" s="110"/>
    </row>
    <row r="10" hidden="1">
      <c r="A10" s="9" t="s">
        <v>61</v>
      </c>
      <c r="B10" s="10" t="s">
        <v>62</v>
      </c>
      <c r="C10" s="10" t="s">
        <v>63</v>
      </c>
      <c r="D10" s="21" t="s">
        <v>64</v>
      </c>
      <c r="F10" s="28">
        <v>43246.0</v>
      </c>
      <c r="G10" s="13">
        <f t="shared" si="1"/>
        <v>7.131506849</v>
      </c>
      <c r="H10" s="14" t="s">
        <v>65</v>
      </c>
      <c r="I10" s="98">
        <v>25.0</v>
      </c>
      <c r="L10" s="110"/>
      <c r="M10" s="110"/>
      <c r="N10" s="110"/>
      <c r="O10" s="110"/>
      <c r="P10" s="110"/>
      <c r="Q10" s="110"/>
      <c r="R10" s="110"/>
      <c r="S10" s="110"/>
      <c r="T10" s="110"/>
    </row>
    <row r="11" hidden="1">
      <c r="A11" s="16" t="s">
        <v>66</v>
      </c>
      <c r="B11" s="17" t="s">
        <v>67</v>
      </c>
      <c r="C11" s="17" t="s">
        <v>68</v>
      </c>
      <c r="D11" s="18" t="s">
        <v>69</v>
      </c>
      <c r="F11" s="25">
        <v>42994.0</v>
      </c>
      <c r="G11" s="20">
        <f t="shared" si="1"/>
        <v>7.821917808</v>
      </c>
      <c r="H11" s="29" t="s">
        <v>70</v>
      </c>
      <c r="I11" s="104" t="b">
        <v>0</v>
      </c>
      <c r="L11" s="97" t="s">
        <v>66</v>
      </c>
      <c r="O11" s="105"/>
      <c r="Q11" s="108"/>
      <c r="R11" s="101"/>
      <c r="S11" s="102"/>
    </row>
    <row r="12">
      <c r="A12" s="9" t="s">
        <v>71</v>
      </c>
      <c r="B12" s="10" t="s">
        <v>72</v>
      </c>
      <c r="C12" s="10" t="s">
        <v>73</v>
      </c>
      <c r="D12" s="21" t="s">
        <v>74</v>
      </c>
      <c r="F12" s="30">
        <v>39763.0</v>
      </c>
      <c r="G12" s="13">
        <f t="shared" si="1"/>
        <v>16.6739726</v>
      </c>
      <c r="H12" s="14" t="s">
        <v>65</v>
      </c>
      <c r="I12" s="98">
        <v>25.0</v>
      </c>
      <c r="L12" s="110"/>
      <c r="M12" s="110"/>
      <c r="N12" s="110"/>
      <c r="O12" s="110"/>
      <c r="P12" s="110"/>
      <c r="Q12" s="110"/>
      <c r="R12" s="110"/>
      <c r="S12" s="110"/>
      <c r="T12" s="110"/>
    </row>
    <row r="13" hidden="1">
      <c r="A13" s="16" t="s">
        <v>75</v>
      </c>
      <c r="B13" s="17" t="s">
        <v>76</v>
      </c>
      <c r="C13" s="17" t="s">
        <v>77</v>
      </c>
      <c r="D13" s="18" t="s">
        <v>78</v>
      </c>
      <c r="F13" s="19">
        <v>41445.0</v>
      </c>
      <c r="G13" s="20">
        <f t="shared" si="1"/>
        <v>12.06575342</v>
      </c>
      <c r="H13" s="29" t="s">
        <v>70</v>
      </c>
      <c r="I13" s="109" t="b">
        <v>0</v>
      </c>
      <c r="L13" s="110"/>
      <c r="M13" s="110"/>
      <c r="N13" s="110"/>
      <c r="O13" s="110"/>
      <c r="P13" s="110"/>
      <c r="Q13" s="110"/>
      <c r="R13" s="110"/>
      <c r="S13" s="110"/>
      <c r="T13" s="110"/>
    </row>
    <row r="14" hidden="1">
      <c r="A14" s="9" t="s">
        <v>79</v>
      </c>
      <c r="B14" s="10" t="s">
        <v>76</v>
      </c>
      <c r="C14" s="10" t="s">
        <v>77</v>
      </c>
      <c r="D14" s="21" t="s">
        <v>78</v>
      </c>
      <c r="F14" s="30">
        <v>42703.0</v>
      </c>
      <c r="G14" s="13">
        <f t="shared" si="1"/>
        <v>8.619178082</v>
      </c>
      <c r="H14" s="14" t="s">
        <v>70</v>
      </c>
      <c r="I14" s="107" t="b">
        <v>0</v>
      </c>
      <c r="L14" s="97" t="s">
        <v>79</v>
      </c>
      <c r="O14" s="105"/>
      <c r="Q14" s="111"/>
      <c r="R14" s="101"/>
      <c r="S14" s="102"/>
    </row>
    <row r="15" hidden="1">
      <c r="A15" s="16" t="s">
        <v>84</v>
      </c>
      <c r="B15" s="17" t="s">
        <v>85</v>
      </c>
      <c r="C15" s="17" t="s">
        <v>86</v>
      </c>
      <c r="D15" s="18" t="s">
        <v>87</v>
      </c>
      <c r="F15" s="19">
        <v>41750.0</v>
      </c>
      <c r="G15" s="20">
        <f t="shared" si="1"/>
        <v>11.23013699</v>
      </c>
      <c r="H15" s="29" t="s">
        <v>65</v>
      </c>
      <c r="I15" s="104" t="b">
        <v>0</v>
      </c>
      <c r="L15" s="110"/>
      <c r="M15" s="110"/>
      <c r="N15" s="110"/>
      <c r="O15" s="110"/>
      <c r="P15" s="110"/>
      <c r="Q15" s="110"/>
      <c r="R15" s="110"/>
      <c r="S15" s="110"/>
      <c r="T15" s="110"/>
    </row>
    <row r="16" hidden="1">
      <c r="A16" s="9" t="s">
        <v>88</v>
      </c>
      <c r="B16" s="10" t="s">
        <v>89</v>
      </c>
      <c r="C16" s="10" t="s">
        <v>90</v>
      </c>
      <c r="D16" s="21" t="s">
        <v>91</v>
      </c>
      <c r="F16" s="22">
        <v>41715.0</v>
      </c>
      <c r="G16" s="13">
        <f t="shared" si="1"/>
        <v>11.3260274</v>
      </c>
      <c r="H16" s="14" t="s">
        <v>35</v>
      </c>
      <c r="I16" s="112" t="b">
        <v>0</v>
      </c>
      <c r="L16" s="110"/>
      <c r="M16" s="110"/>
      <c r="N16" s="110"/>
      <c r="O16" s="110"/>
      <c r="P16" s="110"/>
      <c r="Q16" s="110"/>
      <c r="R16" s="110"/>
      <c r="S16" s="110"/>
      <c r="T16" s="110"/>
    </row>
    <row r="17" hidden="1">
      <c r="A17" s="16" t="s">
        <v>93</v>
      </c>
      <c r="B17" s="17" t="s">
        <v>94</v>
      </c>
      <c r="C17" s="17" t="s">
        <v>95</v>
      </c>
      <c r="D17" s="18" t="s">
        <v>96</v>
      </c>
      <c r="F17" s="34">
        <v>43083.0</v>
      </c>
      <c r="G17" s="20">
        <f t="shared" si="1"/>
        <v>7.578082192</v>
      </c>
      <c r="H17" s="29" t="s">
        <v>35</v>
      </c>
      <c r="I17" s="113">
        <v>25.0</v>
      </c>
      <c r="L17" s="97" t="s">
        <v>93</v>
      </c>
      <c r="O17" s="105"/>
      <c r="Q17" s="114"/>
      <c r="R17" s="101"/>
      <c r="S17" s="102"/>
      <c r="T17" s="103"/>
    </row>
    <row r="18" hidden="1">
      <c r="A18" s="9" t="s">
        <v>101</v>
      </c>
      <c r="B18" s="10" t="s">
        <v>102</v>
      </c>
      <c r="C18" s="10" t="s">
        <v>103</v>
      </c>
      <c r="D18" s="21" t="s">
        <v>104</v>
      </c>
      <c r="F18" s="28">
        <v>41775.0</v>
      </c>
      <c r="G18" s="13">
        <f t="shared" si="1"/>
        <v>11.16164384</v>
      </c>
      <c r="H18" s="14" t="s">
        <v>35</v>
      </c>
      <c r="I18" s="98">
        <v>25.0</v>
      </c>
      <c r="L18" s="110"/>
      <c r="M18" s="110"/>
      <c r="N18" s="110"/>
      <c r="O18" s="110"/>
      <c r="P18" s="110"/>
      <c r="Q18" s="110"/>
      <c r="R18" s="110"/>
      <c r="S18" s="110"/>
      <c r="T18" s="110"/>
    </row>
    <row r="19" hidden="1">
      <c r="A19" s="16" t="s">
        <v>105</v>
      </c>
      <c r="B19" s="17" t="s">
        <v>41</v>
      </c>
      <c r="C19" s="17" t="s">
        <v>106</v>
      </c>
      <c r="D19" s="18" t="s">
        <v>107</v>
      </c>
      <c r="F19" s="19">
        <v>41704.0</v>
      </c>
      <c r="G19" s="20">
        <f t="shared" si="1"/>
        <v>11.35616438</v>
      </c>
      <c r="H19" s="29" t="s">
        <v>65</v>
      </c>
      <c r="I19" s="113">
        <v>25.0</v>
      </c>
      <c r="L19" s="110"/>
      <c r="M19" s="110"/>
      <c r="N19" s="110"/>
      <c r="O19" s="110"/>
      <c r="P19" s="110"/>
      <c r="Q19" s="110"/>
      <c r="R19" s="110"/>
      <c r="S19" s="110"/>
      <c r="T19" s="110"/>
    </row>
    <row r="20" hidden="1">
      <c r="A20" s="9" t="s">
        <v>108</v>
      </c>
      <c r="B20" s="10" t="s">
        <v>109</v>
      </c>
      <c r="C20" s="10" t="s">
        <v>110</v>
      </c>
      <c r="D20" s="21" t="s">
        <v>111</v>
      </c>
      <c r="F20" s="28">
        <v>42286.0</v>
      </c>
      <c r="G20" s="13">
        <f t="shared" si="1"/>
        <v>9.761643836</v>
      </c>
      <c r="H20" s="14" t="s">
        <v>65</v>
      </c>
      <c r="I20" s="112" t="b">
        <v>0</v>
      </c>
      <c r="L20" s="97" t="s">
        <v>108</v>
      </c>
      <c r="O20" s="105"/>
      <c r="Q20" s="106"/>
      <c r="R20" s="101"/>
      <c r="S20" s="102"/>
    </row>
    <row r="21" hidden="1">
      <c r="A21" s="115" t="s">
        <v>112</v>
      </c>
      <c r="B21" s="17" t="s">
        <v>113</v>
      </c>
      <c r="C21" s="17" t="s">
        <v>110</v>
      </c>
      <c r="D21" s="18" t="s">
        <v>111</v>
      </c>
      <c r="F21" s="19">
        <v>41706.0</v>
      </c>
      <c r="G21" s="20">
        <f t="shared" si="1"/>
        <v>11.35068493</v>
      </c>
      <c r="H21" s="29" t="s">
        <v>65</v>
      </c>
      <c r="I21" s="104" t="b">
        <v>0</v>
      </c>
      <c r="L21" s="110"/>
      <c r="M21" s="110"/>
      <c r="N21" s="110"/>
      <c r="O21" s="110"/>
      <c r="P21" s="110"/>
      <c r="Q21" s="110"/>
      <c r="R21" s="110"/>
      <c r="S21" s="110"/>
      <c r="T21" s="110"/>
    </row>
    <row r="22" hidden="1">
      <c r="A22" s="9" t="s">
        <v>122</v>
      </c>
      <c r="B22" s="10" t="s">
        <v>123</v>
      </c>
      <c r="C22" s="10" t="s">
        <v>124</v>
      </c>
      <c r="D22" s="21" t="s">
        <v>125</v>
      </c>
      <c r="F22" s="30">
        <v>41226.0</v>
      </c>
      <c r="G22" s="13">
        <f t="shared" si="1"/>
        <v>12.66575342</v>
      </c>
      <c r="H22" s="14" t="s">
        <v>126</v>
      </c>
      <c r="I22" s="112" t="b">
        <v>0</v>
      </c>
      <c r="L22" s="110"/>
      <c r="M22" s="110"/>
      <c r="N22" s="110"/>
      <c r="O22" s="110"/>
      <c r="P22" s="110"/>
      <c r="Q22" s="110"/>
      <c r="R22" s="110"/>
      <c r="S22" s="110"/>
      <c r="T22" s="110"/>
    </row>
    <row r="23" hidden="1">
      <c r="A23" s="16" t="s">
        <v>127</v>
      </c>
      <c r="B23" s="17" t="s">
        <v>123</v>
      </c>
      <c r="C23" s="17" t="s">
        <v>124</v>
      </c>
      <c r="D23" s="18" t="s">
        <v>125</v>
      </c>
      <c r="F23" s="19">
        <v>42542.0</v>
      </c>
      <c r="G23" s="20">
        <f t="shared" si="1"/>
        <v>9.060273973</v>
      </c>
      <c r="H23" s="29" t="s">
        <v>126</v>
      </c>
      <c r="I23" s="104" t="b">
        <v>0</v>
      </c>
      <c r="L23" s="97" t="s">
        <v>127</v>
      </c>
      <c r="O23" s="105"/>
      <c r="Q23" s="106"/>
      <c r="R23" s="101"/>
      <c r="S23" s="102"/>
    </row>
    <row r="24" hidden="1">
      <c r="A24" s="9" t="s">
        <v>128</v>
      </c>
      <c r="B24" s="10" t="s">
        <v>32</v>
      </c>
      <c r="C24" s="10" t="s">
        <v>129</v>
      </c>
      <c r="D24" s="21" t="s">
        <v>130</v>
      </c>
      <c r="F24" s="22">
        <v>40778.0</v>
      </c>
      <c r="G24" s="13">
        <f t="shared" si="1"/>
        <v>13.89315068</v>
      </c>
      <c r="H24" s="14" t="s">
        <v>35</v>
      </c>
      <c r="I24" s="98">
        <v>25.0</v>
      </c>
      <c r="L24" s="110"/>
      <c r="M24" s="110"/>
      <c r="N24" s="110"/>
      <c r="O24" s="110"/>
      <c r="P24" s="110"/>
      <c r="Q24" s="110"/>
      <c r="R24" s="110"/>
      <c r="S24" s="110"/>
      <c r="T24" s="110"/>
    </row>
    <row r="25" hidden="1">
      <c r="A25" s="16" t="s">
        <v>131</v>
      </c>
      <c r="B25" s="17" t="s">
        <v>32</v>
      </c>
      <c r="C25" s="17" t="s">
        <v>129</v>
      </c>
      <c r="D25" s="18" t="s">
        <v>130</v>
      </c>
      <c r="F25" s="25">
        <v>42367.0</v>
      </c>
      <c r="G25" s="20">
        <f t="shared" si="1"/>
        <v>9.539726027</v>
      </c>
      <c r="H25" s="29" t="s">
        <v>35</v>
      </c>
      <c r="I25" s="113">
        <v>25.0</v>
      </c>
      <c r="L25" s="97" t="s">
        <v>131</v>
      </c>
      <c r="O25" s="105"/>
      <c r="Q25" s="108"/>
      <c r="R25" s="101"/>
      <c r="S25" s="102"/>
      <c r="T25" s="103"/>
    </row>
    <row r="26" hidden="1">
      <c r="A26" s="9" t="s">
        <v>132</v>
      </c>
      <c r="B26" s="10" t="s">
        <v>49</v>
      </c>
      <c r="C26" s="10" t="s">
        <v>133</v>
      </c>
      <c r="D26" s="21" t="s">
        <v>134</v>
      </c>
      <c r="F26" s="30">
        <v>40733.0</v>
      </c>
      <c r="G26" s="13">
        <f t="shared" si="1"/>
        <v>14.01643836</v>
      </c>
      <c r="H26" s="14" t="s">
        <v>35</v>
      </c>
      <c r="I26" s="112" t="b">
        <v>0</v>
      </c>
      <c r="L26" s="110"/>
      <c r="M26" s="110"/>
      <c r="N26" s="110"/>
      <c r="O26" s="110"/>
      <c r="P26" s="110"/>
      <c r="Q26" s="110"/>
      <c r="R26" s="110"/>
      <c r="S26" s="110"/>
      <c r="T26" s="110"/>
    </row>
    <row r="27" hidden="1">
      <c r="A27" s="16" t="s">
        <v>135</v>
      </c>
      <c r="B27" s="17" t="s">
        <v>136</v>
      </c>
      <c r="C27" s="17" t="s">
        <v>137</v>
      </c>
      <c r="D27" s="18" t="s">
        <v>138</v>
      </c>
      <c r="F27" s="31">
        <v>40371.0</v>
      </c>
      <c r="G27" s="20">
        <f t="shared" si="1"/>
        <v>15.00821918</v>
      </c>
      <c r="H27" s="29" t="s">
        <v>70</v>
      </c>
      <c r="I27" s="109" t="b">
        <v>0</v>
      </c>
      <c r="L27" s="110"/>
      <c r="M27" s="110"/>
      <c r="N27" s="110"/>
      <c r="O27" s="110"/>
      <c r="P27" s="110"/>
      <c r="Q27" s="110"/>
      <c r="R27" s="110"/>
      <c r="S27" s="110"/>
      <c r="T27" s="110"/>
    </row>
    <row r="28" hidden="1">
      <c r="A28" s="9" t="s">
        <v>139</v>
      </c>
      <c r="B28" s="10" t="s">
        <v>136</v>
      </c>
      <c r="C28" s="10" t="s">
        <v>137</v>
      </c>
      <c r="D28" s="21" t="s">
        <v>138</v>
      </c>
      <c r="F28" s="28">
        <v>41782.0</v>
      </c>
      <c r="G28" s="13">
        <f t="shared" si="1"/>
        <v>11.14246575</v>
      </c>
      <c r="H28" s="14" t="s">
        <v>70</v>
      </c>
      <c r="I28" s="107" t="b">
        <v>0</v>
      </c>
      <c r="L28" s="110"/>
      <c r="M28" s="110"/>
      <c r="N28" s="110"/>
      <c r="O28" s="110"/>
      <c r="P28" s="110"/>
      <c r="Q28" s="110"/>
      <c r="R28" s="110"/>
      <c r="S28" s="110"/>
      <c r="T28" s="110"/>
    </row>
    <row r="29">
      <c r="A29" s="16" t="s">
        <v>140</v>
      </c>
      <c r="B29" s="17" t="s">
        <v>141</v>
      </c>
      <c r="C29" s="17" t="s">
        <v>142</v>
      </c>
      <c r="D29" s="18" t="s">
        <v>143</v>
      </c>
      <c r="F29" s="19">
        <v>39842.0</v>
      </c>
      <c r="G29" s="20">
        <f t="shared" si="1"/>
        <v>16.45753425</v>
      </c>
      <c r="H29" s="29" t="s">
        <v>65</v>
      </c>
      <c r="I29" s="113">
        <v>25.0</v>
      </c>
      <c r="L29" s="110"/>
      <c r="M29" s="110"/>
      <c r="N29" s="110"/>
      <c r="O29" s="110"/>
      <c r="P29" s="110"/>
      <c r="Q29" s="110"/>
      <c r="R29" s="110"/>
      <c r="S29" s="110"/>
      <c r="T29" s="110"/>
    </row>
    <row r="30" hidden="1">
      <c r="A30" s="9" t="s">
        <v>144</v>
      </c>
      <c r="B30" s="10" t="s">
        <v>141</v>
      </c>
      <c r="C30" s="10" t="s">
        <v>142</v>
      </c>
      <c r="D30" s="21" t="s">
        <v>143</v>
      </c>
      <c r="F30" s="28">
        <v>41549.0</v>
      </c>
      <c r="G30" s="13">
        <f t="shared" si="1"/>
        <v>11.78082192</v>
      </c>
      <c r="H30" s="14" t="s">
        <v>65</v>
      </c>
      <c r="I30" s="98">
        <v>25.0</v>
      </c>
      <c r="L30" s="110"/>
      <c r="M30" s="110"/>
      <c r="N30" s="110"/>
      <c r="O30" s="110"/>
      <c r="P30" s="110"/>
      <c r="Q30" s="110"/>
      <c r="R30" s="110"/>
      <c r="S30" s="110"/>
      <c r="T30" s="110"/>
    </row>
    <row r="31" hidden="1">
      <c r="A31" s="16" t="s">
        <v>145</v>
      </c>
      <c r="B31" s="17" t="s">
        <v>32</v>
      </c>
      <c r="C31" s="17" t="s">
        <v>146</v>
      </c>
      <c r="D31" s="18" t="s">
        <v>147</v>
      </c>
      <c r="F31" s="25">
        <v>40691.0</v>
      </c>
      <c r="G31" s="20">
        <f t="shared" si="1"/>
        <v>14.13150685</v>
      </c>
      <c r="H31" s="29" t="s">
        <v>70</v>
      </c>
      <c r="I31" s="109" t="b">
        <v>0</v>
      </c>
      <c r="L31" s="110"/>
      <c r="M31" s="110"/>
      <c r="N31" s="110"/>
      <c r="O31" s="110"/>
      <c r="P31" s="110"/>
      <c r="Q31" s="110"/>
      <c r="R31" s="110"/>
      <c r="S31" s="110"/>
      <c r="T31" s="110"/>
    </row>
    <row r="32" hidden="1">
      <c r="A32" s="9" t="s">
        <v>148</v>
      </c>
      <c r="B32" s="10" t="s">
        <v>32</v>
      </c>
      <c r="C32" s="10" t="s">
        <v>146</v>
      </c>
      <c r="D32" s="21" t="s">
        <v>147</v>
      </c>
      <c r="F32" s="22">
        <v>42274.0</v>
      </c>
      <c r="G32" s="13">
        <f t="shared" si="1"/>
        <v>9.794520548</v>
      </c>
      <c r="H32" s="14" t="s">
        <v>70</v>
      </c>
      <c r="I32" s="107" t="b">
        <v>0</v>
      </c>
      <c r="L32" s="97" t="s">
        <v>148</v>
      </c>
      <c r="O32" s="105"/>
      <c r="Q32" s="108"/>
      <c r="R32" s="101"/>
      <c r="S32" s="102"/>
    </row>
    <row r="33" hidden="1">
      <c r="A33" s="116" t="s">
        <v>162</v>
      </c>
      <c r="B33" s="38" t="s">
        <v>163</v>
      </c>
      <c r="C33" s="38" t="s">
        <v>164</v>
      </c>
      <c r="D33" s="117" t="s">
        <v>165</v>
      </c>
      <c r="E33" s="39"/>
      <c r="F33" s="39"/>
      <c r="G33" s="118">
        <f t="shared" si="1"/>
        <v>0</v>
      </c>
      <c r="H33" s="29" t="s">
        <v>65</v>
      </c>
      <c r="I33" s="113">
        <v>25.0</v>
      </c>
      <c r="L33" s="110"/>
      <c r="M33" s="110"/>
      <c r="N33" s="110"/>
      <c r="O33" s="110"/>
      <c r="P33" s="110"/>
      <c r="Q33" s="110"/>
      <c r="R33" s="110"/>
      <c r="S33" s="110"/>
      <c r="T33" s="110"/>
    </row>
    <row r="34" hidden="1">
      <c r="A34" s="9" t="s">
        <v>171</v>
      </c>
      <c r="B34" s="10" t="s">
        <v>45</v>
      </c>
      <c r="C34" s="10" t="s">
        <v>172</v>
      </c>
      <c r="D34" s="21" t="s">
        <v>173</v>
      </c>
      <c r="F34" s="28">
        <v>40771.0</v>
      </c>
      <c r="G34" s="13">
        <f t="shared" si="1"/>
        <v>13.91232877</v>
      </c>
      <c r="H34" s="14" t="s">
        <v>65</v>
      </c>
      <c r="I34" s="98">
        <v>25.0</v>
      </c>
      <c r="L34" s="110"/>
      <c r="M34" s="110"/>
      <c r="N34" s="110"/>
      <c r="O34" s="110"/>
      <c r="P34" s="110"/>
      <c r="Q34" s="110"/>
      <c r="R34" s="110"/>
      <c r="S34" s="110"/>
      <c r="T34" s="110"/>
    </row>
    <row r="35">
      <c r="A35" s="16" t="s">
        <v>174</v>
      </c>
      <c r="B35" s="17" t="s">
        <v>175</v>
      </c>
      <c r="C35" s="17" t="s">
        <v>176</v>
      </c>
      <c r="D35" s="18" t="s">
        <v>177</v>
      </c>
      <c r="F35" s="19">
        <v>39783.0</v>
      </c>
      <c r="G35" s="20">
        <f t="shared" si="1"/>
        <v>16.61917808</v>
      </c>
      <c r="H35" s="29" t="s">
        <v>65</v>
      </c>
      <c r="I35" s="113">
        <v>25.0</v>
      </c>
      <c r="L35" s="110"/>
      <c r="M35" s="110"/>
      <c r="N35" s="110"/>
      <c r="O35" s="110"/>
      <c r="P35" s="110"/>
      <c r="Q35" s="110"/>
      <c r="R35" s="110"/>
      <c r="S35" s="110"/>
      <c r="T35" s="110"/>
    </row>
    <row r="36" hidden="1">
      <c r="A36" s="9" t="s">
        <v>178</v>
      </c>
      <c r="B36" s="10" t="s">
        <v>179</v>
      </c>
      <c r="C36" s="10" t="s">
        <v>180</v>
      </c>
      <c r="D36" s="21" t="s">
        <v>181</v>
      </c>
      <c r="F36" s="28">
        <v>40217.0</v>
      </c>
      <c r="G36" s="13">
        <f t="shared" si="1"/>
        <v>15.43013699</v>
      </c>
      <c r="H36" s="14" t="s">
        <v>126</v>
      </c>
      <c r="I36" s="112" t="b">
        <v>0</v>
      </c>
      <c r="L36" s="110"/>
      <c r="M36" s="110"/>
      <c r="N36" s="110"/>
      <c r="O36" s="110"/>
      <c r="P36" s="110"/>
      <c r="Q36" s="110"/>
      <c r="R36" s="110"/>
      <c r="S36" s="110"/>
      <c r="T36" s="110"/>
    </row>
    <row r="37" hidden="1">
      <c r="A37" s="16" t="s">
        <v>186</v>
      </c>
      <c r="B37" s="17" t="s">
        <v>183</v>
      </c>
      <c r="C37" s="17" t="s">
        <v>184</v>
      </c>
      <c r="D37" s="18" t="s">
        <v>185</v>
      </c>
      <c r="F37" s="19">
        <v>41137.0</v>
      </c>
      <c r="G37" s="20">
        <f t="shared" si="1"/>
        <v>12.90958904</v>
      </c>
      <c r="H37" s="29" t="s">
        <v>70</v>
      </c>
      <c r="I37" s="109" t="b">
        <v>0</v>
      </c>
      <c r="L37" s="110"/>
      <c r="M37" s="110"/>
      <c r="N37" s="110"/>
      <c r="O37" s="110"/>
      <c r="P37" s="110"/>
      <c r="Q37" s="110"/>
      <c r="R37" s="110"/>
      <c r="S37" s="110"/>
      <c r="T37" s="110"/>
    </row>
    <row r="38" hidden="1">
      <c r="A38" s="9" t="s">
        <v>187</v>
      </c>
      <c r="B38" s="10" t="s">
        <v>188</v>
      </c>
      <c r="C38" s="10" t="s">
        <v>189</v>
      </c>
      <c r="D38" s="21" t="s">
        <v>190</v>
      </c>
      <c r="F38" s="22">
        <v>41815.0</v>
      </c>
      <c r="G38" s="13">
        <f t="shared" si="1"/>
        <v>11.05205479</v>
      </c>
      <c r="H38" s="14" t="s">
        <v>70</v>
      </c>
      <c r="I38" s="107" t="b">
        <v>0</v>
      </c>
      <c r="L38" s="110"/>
      <c r="M38" s="110"/>
      <c r="N38" s="110"/>
      <c r="O38" s="110"/>
      <c r="P38" s="110"/>
      <c r="Q38" s="110"/>
      <c r="R38" s="110"/>
      <c r="S38" s="110"/>
      <c r="T38" s="110"/>
    </row>
    <row r="39" hidden="1">
      <c r="A39" s="16" t="s">
        <v>191</v>
      </c>
      <c r="B39" s="17" t="s">
        <v>192</v>
      </c>
      <c r="C39" s="17" t="s">
        <v>193</v>
      </c>
      <c r="D39" s="18" t="s">
        <v>194</v>
      </c>
      <c r="F39" s="19">
        <v>40914.0</v>
      </c>
      <c r="G39" s="20">
        <f t="shared" si="1"/>
        <v>13.52054795</v>
      </c>
      <c r="H39" s="29" t="s">
        <v>65</v>
      </c>
      <c r="I39" s="104" t="b">
        <v>0</v>
      </c>
      <c r="L39" s="110"/>
      <c r="M39" s="110"/>
      <c r="N39" s="110"/>
      <c r="O39" s="110"/>
      <c r="P39" s="110"/>
      <c r="Q39" s="110"/>
      <c r="R39" s="110"/>
      <c r="S39" s="110"/>
      <c r="T39" s="110"/>
    </row>
    <row r="40" hidden="1">
      <c r="A40" s="9" t="s">
        <v>199</v>
      </c>
      <c r="B40" s="10" t="s">
        <v>200</v>
      </c>
      <c r="C40" s="10" t="s">
        <v>201</v>
      </c>
      <c r="D40" s="21" t="s">
        <v>202</v>
      </c>
      <c r="F40" s="30">
        <v>40528.0</v>
      </c>
      <c r="G40" s="13">
        <f t="shared" si="1"/>
        <v>14.57808219</v>
      </c>
      <c r="H40" s="14" t="s">
        <v>65</v>
      </c>
      <c r="I40" s="98">
        <v>25.0</v>
      </c>
      <c r="L40" s="110"/>
      <c r="M40" s="110"/>
      <c r="N40" s="110"/>
      <c r="O40" s="110"/>
      <c r="P40" s="110"/>
      <c r="Q40" s="110"/>
      <c r="R40" s="110"/>
      <c r="S40" s="110"/>
      <c r="T40" s="110"/>
    </row>
    <row r="41" hidden="1">
      <c r="A41" s="16" t="s">
        <v>203</v>
      </c>
      <c r="B41" s="17" t="s">
        <v>204</v>
      </c>
      <c r="C41" s="17" t="s">
        <v>205</v>
      </c>
      <c r="D41" s="18" t="s">
        <v>206</v>
      </c>
      <c r="F41" s="25">
        <v>41877.0</v>
      </c>
      <c r="G41" s="20">
        <f t="shared" si="1"/>
        <v>10.88219178</v>
      </c>
      <c r="H41" s="29" t="s">
        <v>35</v>
      </c>
      <c r="I41" s="104" t="b">
        <v>0</v>
      </c>
      <c r="L41" s="110"/>
      <c r="M41" s="110"/>
      <c r="N41" s="110"/>
      <c r="O41" s="110"/>
      <c r="P41" s="110"/>
      <c r="Q41" s="110"/>
      <c r="R41" s="110"/>
      <c r="S41" s="110"/>
      <c r="T41" s="110"/>
    </row>
    <row r="42" hidden="1">
      <c r="A42" s="9" t="s">
        <v>207</v>
      </c>
      <c r="B42" s="10" t="s">
        <v>204</v>
      </c>
      <c r="C42" s="10" t="s">
        <v>205</v>
      </c>
      <c r="D42" s="21" t="s">
        <v>206</v>
      </c>
      <c r="F42" s="22">
        <v>41373.0</v>
      </c>
      <c r="G42" s="13">
        <f t="shared" si="1"/>
        <v>12.2630137</v>
      </c>
      <c r="H42" s="14" t="s">
        <v>35</v>
      </c>
      <c r="I42" s="112" t="b">
        <v>0</v>
      </c>
      <c r="L42" s="110"/>
      <c r="M42" s="110"/>
      <c r="N42" s="110"/>
      <c r="O42" s="110"/>
      <c r="P42" s="110"/>
      <c r="Q42" s="110"/>
      <c r="R42" s="110"/>
      <c r="S42" s="110"/>
      <c r="T42" s="110"/>
    </row>
    <row r="43" hidden="1">
      <c r="A43" s="16" t="s">
        <v>216</v>
      </c>
      <c r="B43" s="17" t="s">
        <v>81</v>
      </c>
      <c r="C43" s="17" t="s">
        <v>217</v>
      </c>
      <c r="D43" s="18" t="s">
        <v>218</v>
      </c>
      <c r="F43" s="19">
        <v>41313.0</v>
      </c>
      <c r="G43" s="20">
        <f t="shared" si="1"/>
        <v>12.42739726</v>
      </c>
      <c r="H43" s="29" t="s">
        <v>65</v>
      </c>
      <c r="I43" s="113">
        <v>25.0</v>
      </c>
      <c r="L43" s="110"/>
      <c r="M43" s="110"/>
      <c r="N43" s="110"/>
      <c r="O43" s="110"/>
      <c r="P43" s="110"/>
      <c r="Q43" s="110"/>
      <c r="R43" s="110"/>
      <c r="S43" s="110"/>
      <c r="T43" s="110"/>
    </row>
    <row r="44">
      <c r="A44" s="9" t="s">
        <v>219</v>
      </c>
      <c r="B44" s="10" t="s">
        <v>220</v>
      </c>
      <c r="C44" s="10" t="s">
        <v>221</v>
      </c>
      <c r="D44" s="21" t="s">
        <v>222</v>
      </c>
      <c r="F44" s="22">
        <v>40113.0</v>
      </c>
      <c r="G44" s="13">
        <f t="shared" si="1"/>
        <v>15.71506849</v>
      </c>
      <c r="H44" s="14" t="s">
        <v>65</v>
      </c>
      <c r="I44" s="98">
        <v>25.0</v>
      </c>
      <c r="L44" s="110"/>
      <c r="M44" s="110"/>
      <c r="N44" s="110"/>
      <c r="O44" s="110"/>
      <c r="P44" s="110"/>
      <c r="Q44" s="110"/>
      <c r="R44" s="110"/>
      <c r="S44" s="110"/>
      <c r="T44" s="110"/>
    </row>
    <row r="45" hidden="1">
      <c r="A45" s="16" t="s">
        <v>223</v>
      </c>
      <c r="B45" s="17" t="s">
        <v>220</v>
      </c>
      <c r="C45" s="17" t="s">
        <v>221</v>
      </c>
      <c r="D45" s="18" t="s">
        <v>222</v>
      </c>
      <c r="F45" s="25">
        <v>40691.0</v>
      </c>
      <c r="G45" s="20">
        <f t="shared" si="1"/>
        <v>14.13150685</v>
      </c>
      <c r="H45" s="29" t="s">
        <v>35</v>
      </c>
      <c r="I45" s="113">
        <v>25.0</v>
      </c>
      <c r="L45" s="110"/>
      <c r="M45" s="110"/>
      <c r="N45" s="110"/>
      <c r="O45" s="110"/>
      <c r="P45" s="110"/>
      <c r="Q45" s="110"/>
      <c r="R45" s="110"/>
      <c r="S45" s="110"/>
      <c r="T45" s="110"/>
    </row>
    <row r="46" hidden="1">
      <c r="A46" s="9" t="s">
        <v>224</v>
      </c>
      <c r="B46" s="10" t="s">
        <v>220</v>
      </c>
      <c r="C46" s="10" t="s">
        <v>221</v>
      </c>
      <c r="D46" s="21" t="s">
        <v>222</v>
      </c>
      <c r="F46" s="119" t="s">
        <v>225</v>
      </c>
      <c r="G46" s="13">
        <f t="shared" si="1"/>
        <v>10.11506849</v>
      </c>
      <c r="H46" s="14" t="s">
        <v>226</v>
      </c>
      <c r="I46" s="98">
        <v>25.0</v>
      </c>
      <c r="L46" s="97" t="s">
        <v>224</v>
      </c>
      <c r="O46" s="105"/>
      <c r="Q46" s="120"/>
      <c r="R46" s="101"/>
      <c r="S46" s="102"/>
      <c r="T46" s="103"/>
    </row>
    <row r="47" hidden="1">
      <c r="A47" s="16" t="s">
        <v>227</v>
      </c>
      <c r="B47" s="17" t="s">
        <v>228</v>
      </c>
      <c r="C47" s="17" t="s">
        <v>229</v>
      </c>
      <c r="D47" s="18" t="s">
        <v>230</v>
      </c>
      <c r="F47" s="19">
        <v>40568.0</v>
      </c>
      <c r="G47" s="20">
        <f t="shared" si="1"/>
        <v>14.46849315</v>
      </c>
      <c r="H47" s="29" t="s">
        <v>65</v>
      </c>
      <c r="I47" s="109" t="b">
        <v>0</v>
      </c>
      <c r="L47" s="110"/>
      <c r="M47" s="110"/>
      <c r="N47" s="110"/>
      <c r="O47" s="110"/>
      <c r="P47" s="110"/>
      <c r="Q47" s="110"/>
      <c r="R47" s="110"/>
      <c r="S47" s="110"/>
      <c r="T47" s="110"/>
    </row>
    <row r="48" hidden="1">
      <c r="A48" s="9" t="s">
        <v>267</v>
      </c>
      <c r="B48" s="10" t="s">
        <v>98</v>
      </c>
      <c r="C48" s="10" t="s">
        <v>268</v>
      </c>
      <c r="D48" s="21" t="s">
        <v>269</v>
      </c>
      <c r="F48" s="28">
        <v>40565.0</v>
      </c>
      <c r="G48" s="13">
        <f t="shared" si="1"/>
        <v>14.47671233</v>
      </c>
      <c r="H48" s="14" t="s">
        <v>35</v>
      </c>
      <c r="I48" s="107" t="b">
        <v>0</v>
      </c>
      <c r="L48" s="110"/>
      <c r="M48" s="110"/>
      <c r="N48" s="110"/>
      <c r="O48" s="110"/>
      <c r="P48" s="110"/>
      <c r="Q48" s="110"/>
      <c r="R48" s="110"/>
      <c r="S48" s="110"/>
      <c r="T48" s="110"/>
    </row>
    <row r="49" hidden="1">
      <c r="A49" s="16" t="s">
        <v>282</v>
      </c>
      <c r="B49" s="17" t="s">
        <v>283</v>
      </c>
      <c r="C49" s="17" t="s">
        <v>284</v>
      </c>
      <c r="D49" s="18" t="s">
        <v>285</v>
      </c>
      <c r="F49" s="31">
        <v>43521.0</v>
      </c>
      <c r="G49" s="20">
        <f t="shared" si="1"/>
        <v>6.378082192</v>
      </c>
      <c r="H49" s="29" t="s">
        <v>65</v>
      </c>
      <c r="I49" s="113">
        <v>25.0</v>
      </c>
      <c r="L49" s="110"/>
      <c r="M49" s="110"/>
      <c r="N49" s="110"/>
      <c r="O49" s="110"/>
      <c r="P49" s="110"/>
      <c r="Q49" s="110"/>
      <c r="R49" s="110"/>
      <c r="S49" s="110"/>
      <c r="T49" s="110"/>
    </row>
    <row r="50">
      <c r="A50" s="9" t="s">
        <v>290</v>
      </c>
      <c r="B50" s="10" t="s">
        <v>291</v>
      </c>
      <c r="C50" s="10" t="s">
        <v>292</v>
      </c>
      <c r="D50" s="21" t="s">
        <v>293</v>
      </c>
      <c r="F50" s="121">
        <v>40066.0</v>
      </c>
      <c r="G50" s="13">
        <f t="shared" si="1"/>
        <v>15.84383562</v>
      </c>
      <c r="H50" s="14" t="s">
        <v>65</v>
      </c>
      <c r="I50" s="107" t="b">
        <v>0</v>
      </c>
      <c r="L50" s="110"/>
      <c r="M50" s="110"/>
      <c r="N50" s="110"/>
      <c r="O50" s="110"/>
      <c r="P50" s="110"/>
      <c r="Q50" s="110"/>
      <c r="R50" s="110"/>
      <c r="S50" s="110"/>
      <c r="T50" s="110"/>
    </row>
    <row r="51" hidden="1">
      <c r="A51" s="16" t="s">
        <v>302</v>
      </c>
      <c r="B51" s="17" t="s">
        <v>303</v>
      </c>
      <c r="C51" s="17" t="s">
        <v>304</v>
      </c>
      <c r="D51" s="18" t="s">
        <v>305</v>
      </c>
      <c r="F51" s="19">
        <v>41298.0</v>
      </c>
      <c r="G51" s="20">
        <f t="shared" si="1"/>
        <v>12.46849315</v>
      </c>
      <c r="H51" s="29" t="s">
        <v>65</v>
      </c>
      <c r="I51" s="113">
        <v>25.0</v>
      </c>
      <c r="L51" s="110"/>
      <c r="M51" s="110"/>
      <c r="N51" s="110"/>
      <c r="O51" s="110"/>
      <c r="P51" s="110"/>
      <c r="Q51" s="110"/>
      <c r="R51" s="110"/>
      <c r="S51" s="110"/>
      <c r="T51" s="110"/>
    </row>
    <row r="52" hidden="1">
      <c r="A52" s="9" t="s">
        <v>309</v>
      </c>
      <c r="B52" s="10" t="s">
        <v>188</v>
      </c>
      <c r="C52" s="10" t="s">
        <v>310</v>
      </c>
      <c r="D52" s="21" t="s">
        <v>311</v>
      </c>
      <c r="F52" s="30">
        <v>43662.0</v>
      </c>
      <c r="G52" s="13">
        <f t="shared" si="1"/>
        <v>5.991780822</v>
      </c>
      <c r="H52" s="14" t="s">
        <v>65</v>
      </c>
      <c r="I52" s="98">
        <v>25.0</v>
      </c>
      <c r="L52" s="110"/>
      <c r="M52" s="110"/>
      <c r="N52" s="110"/>
      <c r="O52" s="110"/>
      <c r="P52" s="110"/>
      <c r="Q52" s="110"/>
      <c r="R52" s="110"/>
      <c r="S52" s="110"/>
      <c r="T52" s="110"/>
    </row>
    <row r="53" hidden="1">
      <c r="A53" s="52" t="s">
        <v>338</v>
      </c>
      <c r="B53" s="49" t="s">
        <v>339</v>
      </c>
      <c r="C53" s="49" t="s">
        <v>340</v>
      </c>
      <c r="D53" s="53" t="s">
        <v>341</v>
      </c>
      <c r="E53" s="50"/>
      <c r="F53" s="54">
        <v>41274.0</v>
      </c>
      <c r="G53" s="20">
        <f t="shared" si="1"/>
        <v>12.53424658</v>
      </c>
      <c r="H53" s="29" t="s">
        <v>35</v>
      </c>
      <c r="I53" s="113">
        <v>25.0</v>
      </c>
      <c r="L53" s="110"/>
      <c r="M53" s="110"/>
      <c r="N53" s="110"/>
      <c r="O53" s="110"/>
      <c r="P53" s="110"/>
      <c r="Q53" s="110"/>
      <c r="R53" s="110"/>
      <c r="S53" s="110"/>
      <c r="T53" s="110"/>
    </row>
    <row r="54" hidden="1">
      <c r="A54" s="52" t="s">
        <v>342</v>
      </c>
      <c r="B54" s="49" t="s">
        <v>213</v>
      </c>
      <c r="C54" s="49" t="s">
        <v>340</v>
      </c>
      <c r="D54" s="53" t="s">
        <v>341</v>
      </c>
      <c r="E54" s="50"/>
      <c r="F54" s="54">
        <v>42575.0</v>
      </c>
      <c r="G54" s="13">
        <f t="shared" si="1"/>
        <v>8.969863014</v>
      </c>
      <c r="H54" s="14" t="s">
        <v>35</v>
      </c>
      <c r="I54" s="98">
        <v>25.0</v>
      </c>
      <c r="L54" s="122" t="s">
        <v>342</v>
      </c>
      <c r="M54" s="122"/>
      <c r="N54" s="122"/>
      <c r="O54" s="123"/>
      <c r="P54" s="124"/>
      <c r="Q54" s="125"/>
      <c r="R54" s="101"/>
      <c r="S54" s="102"/>
      <c r="T54" s="103"/>
    </row>
    <row r="55" hidden="1">
      <c r="A55" s="52" t="s">
        <v>351</v>
      </c>
      <c r="B55" s="49" t="s">
        <v>352</v>
      </c>
      <c r="C55" s="49" t="s">
        <v>353</v>
      </c>
      <c r="D55" s="53" t="s">
        <v>354</v>
      </c>
      <c r="E55" s="50"/>
      <c r="F55" s="54">
        <v>40849.0</v>
      </c>
      <c r="G55" s="20">
        <f t="shared" si="1"/>
        <v>13.69863014</v>
      </c>
      <c r="H55" s="29" t="s">
        <v>70</v>
      </c>
      <c r="I55" s="113">
        <v>25.0</v>
      </c>
      <c r="L55" s="110"/>
      <c r="M55" s="110"/>
      <c r="N55" s="110"/>
      <c r="O55" s="110"/>
      <c r="P55" s="110"/>
      <c r="Q55" s="110"/>
      <c r="R55" s="110"/>
      <c r="S55" s="110"/>
      <c r="T55" s="110"/>
    </row>
    <row r="56" hidden="1">
      <c r="A56" s="52" t="s">
        <v>363</v>
      </c>
      <c r="B56" s="49" t="s">
        <v>364</v>
      </c>
      <c r="C56" s="49" t="s">
        <v>365</v>
      </c>
      <c r="D56" s="53" t="s">
        <v>366</v>
      </c>
      <c r="E56" s="50"/>
      <c r="F56" s="54">
        <v>40387.0</v>
      </c>
      <c r="G56" s="13">
        <f t="shared" si="1"/>
        <v>14.96438356</v>
      </c>
      <c r="H56" s="14" t="s">
        <v>65</v>
      </c>
      <c r="I56" s="98">
        <v>25.0</v>
      </c>
      <c r="L56" s="110"/>
      <c r="M56" s="110"/>
      <c r="N56" s="110"/>
      <c r="O56" s="110"/>
      <c r="P56" s="110"/>
      <c r="Q56" s="110"/>
      <c r="R56" s="110"/>
      <c r="S56" s="110"/>
      <c r="T56" s="110"/>
    </row>
    <row r="57">
      <c r="A57" s="52" t="s">
        <v>373</v>
      </c>
      <c r="B57" s="49" t="s">
        <v>374</v>
      </c>
      <c r="C57" s="49" t="s">
        <v>38</v>
      </c>
      <c r="D57" s="49" t="s">
        <v>375</v>
      </c>
      <c r="F57" s="19">
        <v>39911.0</v>
      </c>
      <c r="G57" s="20">
        <f t="shared" si="1"/>
        <v>16.26849315</v>
      </c>
      <c r="H57" s="29" t="s">
        <v>65</v>
      </c>
      <c r="I57" s="113">
        <v>25.0</v>
      </c>
      <c r="L57" s="110"/>
      <c r="M57" s="110"/>
      <c r="N57" s="110"/>
      <c r="O57" s="110"/>
      <c r="P57" s="110"/>
      <c r="Q57" s="110"/>
      <c r="R57" s="110"/>
      <c r="S57" s="110"/>
      <c r="T57" s="110"/>
    </row>
    <row r="58" hidden="1">
      <c r="A58" s="52" t="s">
        <v>376</v>
      </c>
      <c r="B58" s="49" t="s">
        <v>377</v>
      </c>
      <c r="C58" s="49" t="s">
        <v>378</v>
      </c>
      <c r="D58" s="53" t="s">
        <v>379</v>
      </c>
      <c r="F58" s="119" t="s">
        <v>380</v>
      </c>
      <c r="G58" s="13">
        <f t="shared" si="1"/>
        <v>14.61643836</v>
      </c>
      <c r="H58" s="14" t="s">
        <v>65</v>
      </c>
      <c r="I58" s="98">
        <v>25.0</v>
      </c>
      <c r="L58" s="110"/>
      <c r="M58" s="110"/>
      <c r="N58" s="110"/>
      <c r="O58" s="110"/>
      <c r="P58" s="110"/>
      <c r="Q58" s="110"/>
      <c r="R58" s="110"/>
      <c r="S58" s="110"/>
      <c r="T58" s="110"/>
    </row>
    <row r="59" hidden="1">
      <c r="A59" s="16" t="s">
        <v>381</v>
      </c>
      <c r="B59" s="17" t="s">
        <v>382</v>
      </c>
      <c r="C59" s="17" t="s">
        <v>383</v>
      </c>
      <c r="D59" s="48" t="s">
        <v>384</v>
      </c>
      <c r="F59" s="74" t="s">
        <v>385</v>
      </c>
      <c r="G59" s="20">
        <f t="shared" si="1"/>
        <v>14.16164384</v>
      </c>
      <c r="H59" s="29" t="s">
        <v>70</v>
      </c>
      <c r="I59" s="104" t="b">
        <v>0</v>
      </c>
      <c r="L59" s="110"/>
      <c r="M59" s="110"/>
      <c r="N59" s="110"/>
      <c r="O59" s="110"/>
      <c r="P59" s="110"/>
      <c r="Q59" s="110"/>
      <c r="R59" s="110"/>
      <c r="S59" s="110"/>
      <c r="T59" s="110"/>
    </row>
    <row r="60">
      <c r="A60" s="9" t="s">
        <v>386</v>
      </c>
      <c r="B60" s="10" t="s">
        <v>387</v>
      </c>
      <c r="C60" s="10" t="s">
        <v>388</v>
      </c>
      <c r="D60" s="10" t="s">
        <v>389</v>
      </c>
      <c r="F60" s="30">
        <v>39883.0</v>
      </c>
      <c r="G60" s="13">
        <f t="shared" si="1"/>
        <v>16.34520548</v>
      </c>
      <c r="H60" s="14" t="s">
        <v>65</v>
      </c>
      <c r="I60" s="98">
        <v>25.0</v>
      </c>
      <c r="L60" s="110"/>
      <c r="M60" s="110"/>
      <c r="N60" s="110"/>
      <c r="O60" s="110"/>
      <c r="P60" s="110"/>
      <c r="Q60" s="110"/>
      <c r="R60" s="110"/>
      <c r="S60" s="110"/>
      <c r="T60" s="110"/>
    </row>
    <row r="61" hidden="1">
      <c r="A61" s="57" t="s">
        <v>395</v>
      </c>
      <c r="B61" s="57" t="s">
        <v>396</v>
      </c>
      <c r="C61" s="58" t="s">
        <v>397</v>
      </c>
      <c r="D61" s="59" t="s">
        <v>398</v>
      </c>
      <c r="F61" s="60">
        <v>41794.0</v>
      </c>
      <c r="G61" s="20">
        <f t="shared" si="1"/>
        <v>11.10958904</v>
      </c>
      <c r="H61" s="29" t="s">
        <v>65</v>
      </c>
      <c r="I61" s="104" t="b">
        <v>0</v>
      </c>
      <c r="L61" s="110"/>
      <c r="M61" s="110"/>
      <c r="N61" s="110"/>
      <c r="O61" s="110"/>
      <c r="P61" s="110"/>
      <c r="Q61" s="110"/>
      <c r="R61" s="110"/>
      <c r="S61" s="110"/>
      <c r="T61" s="110"/>
    </row>
    <row r="62" hidden="1">
      <c r="A62" s="59" t="s">
        <v>399</v>
      </c>
      <c r="B62" s="57" t="s">
        <v>339</v>
      </c>
      <c r="C62" s="58" t="s">
        <v>400</v>
      </c>
      <c r="D62" s="59" t="s">
        <v>401</v>
      </c>
      <c r="E62" s="61"/>
      <c r="F62" s="62" t="s">
        <v>402</v>
      </c>
      <c r="G62" s="13">
        <f t="shared" si="1"/>
        <v>9.115068493</v>
      </c>
      <c r="H62" s="14" t="s">
        <v>65</v>
      </c>
      <c r="I62" s="98">
        <v>25.0</v>
      </c>
      <c r="L62" s="126" t="s">
        <v>399</v>
      </c>
      <c r="M62" s="127"/>
      <c r="N62" s="128"/>
      <c r="O62" s="126"/>
      <c r="P62" s="129"/>
      <c r="Q62" s="130"/>
      <c r="R62" s="101"/>
      <c r="S62" s="102"/>
      <c r="T62" s="103"/>
    </row>
    <row r="63" hidden="1">
      <c r="A63" s="63" t="s">
        <v>403</v>
      </c>
      <c r="B63" s="64" t="s">
        <v>213</v>
      </c>
      <c r="C63" s="65" t="s">
        <v>404</v>
      </c>
      <c r="D63" s="63" t="s">
        <v>401</v>
      </c>
      <c r="E63" s="66"/>
      <c r="F63" s="67" t="s">
        <v>405</v>
      </c>
      <c r="G63" s="20">
        <f t="shared" si="1"/>
        <v>8.810958904</v>
      </c>
      <c r="H63" s="29" t="s">
        <v>65</v>
      </c>
      <c r="I63" s="104" t="b">
        <v>0</v>
      </c>
      <c r="L63" s="131" t="s">
        <v>403</v>
      </c>
      <c r="M63" s="132"/>
      <c r="N63" s="133"/>
      <c r="O63" s="131"/>
      <c r="P63" s="134"/>
      <c r="Q63" s="135"/>
      <c r="R63" s="101"/>
      <c r="S63" s="102"/>
    </row>
    <row r="64" hidden="1">
      <c r="A64" s="59" t="s">
        <v>406</v>
      </c>
      <c r="B64" s="57" t="s">
        <v>407</v>
      </c>
      <c r="C64" s="58" t="s">
        <v>408</v>
      </c>
      <c r="D64" s="59" t="s">
        <v>409</v>
      </c>
      <c r="E64" s="61"/>
      <c r="F64" s="62" t="s">
        <v>410</v>
      </c>
      <c r="G64" s="13">
        <f t="shared" si="1"/>
        <v>12.30410959</v>
      </c>
      <c r="H64" s="14" t="s">
        <v>65</v>
      </c>
      <c r="I64" s="112" t="b">
        <v>0</v>
      </c>
      <c r="L64" s="110"/>
      <c r="M64" s="110"/>
      <c r="N64" s="110"/>
      <c r="O64" s="110"/>
      <c r="P64" s="110"/>
      <c r="Q64" s="110"/>
      <c r="R64" s="110"/>
      <c r="S64" s="110"/>
      <c r="T64" s="110"/>
    </row>
    <row r="65" hidden="1">
      <c r="A65" s="59" t="s">
        <v>411</v>
      </c>
      <c r="B65" s="57" t="s">
        <v>412</v>
      </c>
      <c r="C65" s="58" t="s">
        <v>413</v>
      </c>
      <c r="D65" s="59" t="s">
        <v>414</v>
      </c>
      <c r="E65" s="61"/>
      <c r="F65" s="62" t="s">
        <v>415</v>
      </c>
      <c r="G65" s="20">
        <f t="shared" si="1"/>
        <v>11.05205479</v>
      </c>
      <c r="H65" s="29" t="s">
        <v>65</v>
      </c>
      <c r="I65" s="113">
        <v>25.0</v>
      </c>
      <c r="L65" s="110"/>
      <c r="M65" s="110"/>
      <c r="N65" s="110"/>
      <c r="O65" s="110"/>
      <c r="P65" s="110"/>
      <c r="Q65" s="110"/>
      <c r="R65" s="110"/>
      <c r="S65" s="110"/>
      <c r="T65" s="110"/>
    </row>
    <row r="66">
      <c r="A66" s="59" t="s">
        <v>416</v>
      </c>
      <c r="B66" s="57" t="s">
        <v>417</v>
      </c>
      <c r="C66" s="58" t="s">
        <v>418</v>
      </c>
      <c r="D66" s="59" t="s">
        <v>419</v>
      </c>
      <c r="E66" s="61"/>
      <c r="F66" s="62" t="s">
        <v>420</v>
      </c>
      <c r="G66" s="13">
        <f t="shared" si="1"/>
        <v>16.79452055</v>
      </c>
      <c r="H66" s="14" t="s">
        <v>65</v>
      </c>
      <c r="I66" s="98">
        <v>25.0</v>
      </c>
      <c r="L66" s="110"/>
      <c r="M66" s="110"/>
      <c r="N66" s="110"/>
      <c r="O66" s="110"/>
      <c r="P66" s="110"/>
      <c r="Q66" s="110"/>
      <c r="R66" s="110"/>
      <c r="S66" s="110"/>
      <c r="T66" s="110"/>
    </row>
    <row r="67" hidden="1">
      <c r="A67" s="59" t="s">
        <v>421</v>
      </c>
      <c r="B67" s="57" t="s">
        <v>422</v>
      </c>
      <c r="C67" s="58" t="s">
        <v>423</v>
      </c>
      <c r="D67" s="59" t="s">
        <v>424</v>
      </c>
      <c r="E67" s="61"/>
      <c r="F67" s="62" t="s">
        <v>425</v>
      </c>
      <c r="G67" s="20">
        <f t="shared" si="1"/>
        <v>11.77534247</v>
      </c>
      <c r="H67" s="29" t="s">
        <v>65</v>
      </c>
      <c r="I67" s="113">
        <v>25.0</v>
      </c>
      <c r="L67" s="110"/>
      <c r="M67" s="110"/>
      <c r="N67" s="110"/>
      <c r="O67" s="110"/>
      <c r="P67" s="110"/>
      <c r="Q67" s="110"/>
      <c r="R67" s="110"/>
      <c r="S67" s="110"/>
      <c r="T67" s="110"/>
    </row>
    <row r="68" hidden="1">
      <c r="A68" s="63" t="s">
        <v>426</v>
      </c>
      <c r="B68" s="64" t="s">
        <v>427</v>
      </c>
      <c r="C68" s="65" t="s">
        <v>428</v>
      </c>
      <c r="D68" s="63" t="s">
        <v>429</v>
      </c>
      <c r="E68" s="66"/>
      <c r="F68" s="67" t="s">
        <v>430</v>
      </c>
      <c r="G68" s="13">
        <f t="shared" si="1"/>
        <v>14.41643836</v>
      </c>
      <c r="H68" s="14" t="s">
        <v>65</v>
      </c>
      <c r="I68" s="98">
        <v>25.0</v>
      </c>
      <c r="L68" s="110"/>
      <c r="M68" s="110"/>
      <c r="N68" s="110"/>
      <c r="O68" s="110"/>
      <c r="P68" s="110"/>
      <c r="Q68" s="110"/>
      <c r="R68" s="110"/>
      <c r="S68" s="110"/>
      <c r="T68" s="110"/>
    </row>
    <row r="69" hidden="1">
      <c r="A69" s="63" t="s">
        <v>431</v>
      </c>
      <c r="B69" s="64" t="s">
        <v>432</v>
      </c>
      <c r="C69" s="65" t="s">
        <v>433</v>
      </c>
      <c r="D69" s="63" t="s">
        <v>434</v>
      </c>
      <c r="E69" s="66"/>
      <c r="F69" s="67" t="s">
        <v>435</v>
      </c>
      <c r="G69" s="20">
        <f t="shared" si="1"/>
        <v>10.75890411</v>
      </c>
      <c r="H69" s="29" t="s">
        <v>65</v>
      </c>
      <c r="I69" s="104" t="b">
        <v>0</v>
      </c>
      <c r="L69" s="110"/>
      <c r="M69" s="110"/>
      <c r="N69" s="110"/>
      <c r="O69" s="110"/>
      <c r="P69" s="110"/>
      <c r="Q69" s="110"/>
      <c r="R69" s="110"/>
      <c r="S69" s="110"/>
      <c r="T69" s="110"/>
    </row>
    <row r="70" hidden="1">
      <c r="A70" s="63" t="s">
        <v>436</v>
      </c>
      <c r="B70" s="64" t="s">
        <v>437</v>
      </c>
      <c r="C70" s="65" t="s">
        <v>438</v>
      </c>
      <c r="D70" s="63" t="s">
        <v>439</v>
      </c>
      <c r="E70" s="66"/>
      <c r="F70" s="67" t="s">
        <v>440</v>
      </c>
      <c r="G70" s="13">
        <f t="shared" si="1"/>
        <v>7.923287671</v>
      </c>
      <c r="H70" s="14" t="s">
        <v>65</v>
      </c>
      <c r="I70" s="98">
        <v>25.0</v>
      </c>
      <c r="L70" s="131" t="s">
        <v>436</v>
      </c>
      <c r="M70" s="132"/>
      <c r="N70" s="133"/>
      <c r="O70" s="131"/>
      <c r="P70" s="134"/>
      <c r="Q70" s="135"/>
      <c r="R70" s="101"/>
      <c r="S70" s="102"/>
      <c r="T70" s="103"/>
    </row>
    <row r="71" hidden="1">
      <c r="A71" s="63" t="s">
        <v>441</v>
      </c>
      <c r="B71" s="64" t="s">
        <v>442</v>
      </c>
      <c r="C71" s="65" t="s">
        <v>443</v>
      </c>
      <c r="D71" s="63" t="s">
        <v>444</v>
      </c>
      <c r="E71" s="66"/>
      <c r="F71" s="67" t="s">
        <v>445</v>
      </c>
      <c r="G71" s="20">
        <f t="shared" si="1"/>
        <v>14.79178082</v>
      </c>
      <c r="H71" s="29" t="s">
        <v>65</v>
      </c>
      <c r="I71" s="104" t="b">
        <v>0</v>
      </c>
      <c r="L71" s="110"/>
      <c r="M71" s="110"/>
      <c r="N71" s="110"/>
      <c r="O71" s="110"/>
      <c r="P71" s="110"/>
      <c r="Q71" s="110"/>
      <c r="R71" s="110"/>
      <c r="S71" s="110"/>
      <c r="T71" s="110"/>
    </row>
    <row r="72">
      <c r="A72" s="59" t="s">
        <v>446</v>
      </c>
      <c r="B72" s="57" t="s">
        <v>447</v>
      </c>
      <c r="C72" s="58" t="s">
        <v>448</v>
      </c>
      <c r="D72" s="59" t="s">
        <v>449</v>
      </c>
      <c r="E72" s="61"/>
      <c r="F72" s="62" t="s">
        <v>450</v>
      </c>
      <c r="G72" s="13">
        <f t="shared" si="1"/>
        <v>16.80273973</v>
      </c>
      <c r="H72" s="14" t="s">
        <v>65</v>
      </c>
      <c r="I72" s="98">
        <v>25.0</v>
      </c>
      <c r="L72" s="110"/>
      <c r="M72" s="110"/>
      <c r="N72" s="110"/>
      <c r="O72" s="110"/>
      <c r="P72" s="110"/>
      <c r="Q72" s="110"/>
      <c r="R72" s="110"/>
      <c r="S72" s="110"/>
      <c r="T72" s="110"/>
    </row>
    <row r="73" hidden="1">
      <c r="A73" s="59" t="s">
        <v>451</v>
      </c>
      <c r="B73" s="57" t="s">
        <v>452</v>
      </c>
      <c r="C73" s="58" t="s">
        <v>453</v>
      </c>
      <c r="D73" s="59" t="s">
        <v>454</v>
      </c>
      <c r="E73" s="61"/>
      <c r="F73" s="62" t="s">
        <v>455</v>
      </c>
      <c r="G73" s="20">
        <f t="shared" si="1"/>
        <v>6.389041096</v>
      </c>
      <c r="H73" s="29" t="s">
        <v>65</v>
      </c>
      <c r="I73" s="104" t="b">
        <v>0</v>
      </c>
      <c r="L73" s="110"/>
      <c r="M73" s="110"/>
      <c r="N73" s="110"/>
      <c r="O73" s="110"/>
      <c r="P73" s="110"/>
      <c r="Q73" s="110"/>
      <c r="R73" s="110"/>
      <c r="S73" s="110"/>
      <c r="T73" s="110"/>
    </row>
    <row r="74" hidden="1">
      <c r="A74" s="63" t="s">
        <v>456</v>
      </c>
      <c r="B74" s="64" t="s">
        <v>452</v>
      </c>
      <c r="C74" s="65" t="s">
        <v>453</v>
      </c>
      <c r="D74" s="63" t="s">
        <v>454</v>
      </c>
      <c r="E74" s="66"/>
      <c r="F74" s="67" t="s">
        <v>457</v>
      </c>
      <c r="G74" s="13">
        <f t="shared" si="1"/>
        <v>4.268493151</v>
      </c>
      <c r="H74" s="14" t="s">
        <v>65</v>
      </c>
      <c r="I74" s="112" t="b">
        <v>0</v>
      </c>
      <c r="L74" s="110"/>
      <c r="M74" s="110"/>
      <c r="N74" s="110"/>
      <c r="O74" s="110"/>
      <c r="P74" s="110"/>
      <c r="Q74" s="110"/>
      <c r="R74" s="110"/>
      <c r="S74" s="110"/>
      <c r="T74" s="110"/>
    </row>
    <row r="75">
      <c r="A75" s="59" t="s">
        <v>458</v>
      </c>
      <c r="B75" s="57" t="s">
        <v>459</v>
      </c>
      <c r="C75" s="58" t="s">
        <v>460</v>
      </c>
      <c r="D75" s="59" t="s">
        <v>461</v>
      </c>
      <c r="E75" s="61"/>
      <c r="F75" s="62" t="s">
        <v>462</v>
      </c>
      <c r="G75" s="20">
        <f t="shared" si="1"/>
        <v>17.76986301</v>
      </c>
      <c r="H75" s="29" t="s">
        <v>65</v>
      </c>
      <c r="I75" s="113">
        <v>25.0</v>
      </c>
      <c r="L75" s="110"/>
      <c r="M75" s="110"/>
      <c r="N75" s="110"/>
      <c r="O75" s="110"/>
      <c r="P75" s="110"/>
      <c r="Q75" s="110"/>
      <c r="R75" s="110"/>
      <c r="S75" s="110"/>
      <c r="T75" s="110"/>
    </row>
    <row r="76" hidden="1">
      <c r="A76" s="63" t="s">
        <v>463</v>
      </c>
      <c r="B76" s="64" t="s">
        <v>464</v>
      </c>
      <c r="C76" s="65" t="s">
        <v>465</v>
      </c>
      <c r="D76" s="63" t="s">
        <v>466</v>
      </c>
      <c r="E76" s="66"/>
      <c r="F76" s="67" t="s">
        <v>467</v>
      </c>
      <c r="G76" s="13">
        <f t="shared" si="1"/>
        <v>11.53424658</v>
      </c>
      <c r="H76" s="14" t="s">
        <v>65</v>
      </c>
      <c r="I76" s="98">
        <v>25.0</v>
      </c>
      <c r="L76" s="110"/>
      <c r="M76" s="110"/>
      <c r="N76" s="110"/>
      <c r="O76" s="110"/>
      <c r="P76" s="110"/>
      <c r="Q76" s="110"/>
      <c r="R76" s="110"/>
      <c r="S76" s="110"/>
      <c r="T76" s="110"/>
    </row>
    <row r="77" hidden="1">
      <c r="A77" s="59" t="s">
        <v>468</v>
      </c>
      <c r="B77" s="57" t="s">
        <v>113</v>
      </c>
      <c r="C77" s="58" t="s">
        <v>469</v>
      </c>
      <c r="D77" s="59" t="s">
        <v>470</v>
      </c>
      <c r="E77" s="61"/>
      <c r="F77" s="62" t="s">
        <v>471</v>
      </c>
      <c r="G77" s="20">
        <f t="shared" si="1"/>
        <v>14.93972603</v>
      </c>
      <c r="H77" s="29" t="s">
        <v>70</v>
      </c>
      <c r="I77" s="104" t="b">
        <v>0</v>
      </c>
      <c r="L77" s="110"/>
      <c r="M77" s="110"/>
      <c r="N77" s="110"/>
      <c r="O77" s="110"/>
      <c r="P77" s="110"/>
      <c r="Q77" s="110"/>
      <c r="R77" s="110"/>
      <c r="S77" s="110"/>
      <c r="T77" s="110"/>
    </row>
    <row r="78" hidden="1">
      <c r="A78" s="63" t="s">
        <v>472</v>
      </c>
      <c r="B78" s="64" t="s">
        <v>113</v>
      </c>
      <c r="C78" s="65" t="s">
        <v>469</v>
      </c>
      <c r="D78" s="63" t="s">
        <v>470</v>
      </c>
      <c r="E78" s="66"/>
      <c r="F78" s="67" t="s">
        <v>473</v>
      </c>
      <c r="G78" s="13">
        <f t="shared" si="1"/>
        <v>8.257534247</v>
      </c>
      <c r="H78" s="14" t="s">
        <v>70</v>
      </c>
      <c r="I78" s="112" t="b">
        <v>0</v>
      </c>
      <c r="L78" s="131" t="s">
        <v>472</v>
      </c>
      <c r="M78" s="132"/>
      <c r="N78" s="133"/>
      <c r="O78" s="131"/>
      <c r="P78" s="134"/>
      <c r="Q78" s="135"/>
      <c r="R78" s="101"/>
      <c r="S78" s="102"/>
    </row>
    <row r="79" hidden="1">
      <c r="A79" s="59" t="s">
        <v>474</v>
      </c>
      <c r="B79" s="57" t="s">
        <v>475</v>
      </c>
      <c r="C79" s="58" t="s">
        <v>476</v>
      </c>
      <c r="D79" s="59" t="s">
        <v>477</v>
      </c>
      <c r="E79" s="61"/>
      <c r="F79" s="62" t="s">
        <v>478</v>
      </c>
      <c r="G79" s="20">
        <f t="shared" si="1"/>
        <v>12.40273973</v>
      </c>
      <c r="H79" s="29" t="s">
        <v>65</v>
      </c>
      <c r="I79" s="104" t="b">
        <v>0</v>
      </c>
      <c r="L79" s="110"/>
      <c r="M79" s="110"/>
      <c r="N79" s="110"/>
      <c r="O79" s="110"/>
      <c r="P79" s="110"/>
      <c r="Q79" s="110"/>
      <c r="R79" s="110"/>
      <c r="S79" s="110"/>
      <c r="T79" s="110"/>
    </row>
    <row r="80" hidden="1">
      <c r="A80" s="63" t="s">
        <v>479</v>
      </c>
      <c r="B80" s="64" t="s">
        <v>480</v>
      </c>
      <c r="C80" s="65" t="s">
        <v>481</v>
      </c>
      <c r="D80" s="63" t="s">
        <v>482</v>
      </c>
      <c r="E80" s="66"/>
      <c r="F80" s="67" t="s">
        <v>483</v>
      </c>
      <c r="G80" s="13">
        <f t="shared" si="1"/>
        <v>9.671232877</v>
      </c>
      <c r="H80" s="14" t="s">
        <v>70</v>
      </c>
      <c r="I80" s="112" t="b">
        <v>0</v>
      </c>
      <c r="L80" s="131" t="s">
        <v>479</v>
      </c>
      <c r="M80" s="132"/>
      <c r="N80" s="133"/>
      <c r="O80" s="131"/>
      <c r="P80" s="134"/>
      <c r="Q80" s="135"/>
      <c r="R80" s="101"/>
      <c r="S80" s="102"/>
    </row>
    <row r="81" hidden="1">
      <c r="A81" s="59" t="s">
        <v>484</v>
      </c>
      <c r="B81" s="57" t="s">
        <v>485</v>
      </c>
      <c r="C81" s="58" t="s">
        <v>486</v>
      </c>
      <c r="D81" s="59" t="s">
        <v>487</v>
      </c>
      <c r="E81" s="61"/>
      <c r="F81" s="62" t="s">
        <v>488</v>
      </c>
      <c r="G81" s="20">
        <f t="shared" si="1"/>
        <v>13.59726027</v>
      </c>
      <c r="H81" s="29" t="s">
        <v>70</v>
      </c>
      <c r="I81" s="104" t="b">
        <v>0</v>
      </c>
      <c r="L81" s="110"/>
      <c r="M81" s="110"/>
      <c r="N81" s="110"/>
      <c r="O81" s="110"/>
      <c r="P81" s="110"/>
      <c r="Q81" s="110"/>
      <c r="R81" s="110"/>
      <c r="S81" s="110"/>
      <c r="T81" s="110"/>
    </row>
    <row r="82" hidden="1">
      <c r="A82" s="63" t="s">
        <v>489</v>
      </c>
      <c r="B82" s="64" t="s">
        <v>485</v>
      </c>
      <c r="C82" s="65" t="s">
        <v>486</v>
      </c>
      <c r="D82" s="63" t="s">
        <v>487</v>
      </c>
      <c r="E82" s="66"/>
      <c r="F82" s="67" t="s">
        <v>490</v>
      </c>
      <c r="G82" s="13">
        <f t="shared" si="1"/>
        <v>8.465753425</v>
      </c>
      <c r="H82" s="14" t="s">
        <v>70</v>
      </c>
      <c r="I82" s="112" t="b">
        <v>0</v>
      </c>
      <c r="L82" s="131" t="s">
        <v>489</v>
      </c>
      <c r="M82" s="132"/>
      <c r="N82" s="133"/>
      <c r="O82" s="131"/>
      <c r="P82" s="134"/>
      <c r="Q82" s="135"/>
      <c r="R82" s="101"/>
      <c r="S82" s="102"/>
    </row>
    <row r="83" hidden="1">
      <c r="A83" s="59" t="s">
        <v>491</v>
      </c>
      <c r="B83" s="57" t="s">
        <v>339</v>
      </c>
      <c r="C83" s="58" t="s">
        <v>492</v>
      </c>
      <c r="D83" s="59" t="s">
        <v>493</v>
      </c>
      <c r="E83" s="61"/>
      <c r="F83" s="62" t="s">
        <v>494</v>
      </c>
      <c r="G83" s="20">
        <f t="shared" si="1"/>
        <v>13.70958904</v>
      </c>
      <c r="H83" s="29" t="s">
        <v>226</v>
      </c>
      <c r="I83" s="113">
        <v>25.0</v>
      </c>
      <c r="L83" s="110"/>
      <c r="M83" s="110"/>
      <c r="N83" s="110"/>
      <c r="O83" s="110"/>
      <c r="P83" s="110"/>
      <c r="Q83" s="110"/>
      <c r="R83" s="110"/>
      <c r="S83" s="110"/>
      <c r="T83" s="110"/>
    </row>
    <row r="84" hidden="1">
      <c r="A84" s="59" t="s">
        <v>495</v>
      </c>
      <c r="B84" s="57" t="s">
        <v>496</v>
      </c>
      <c r="C84" s="58" t="s">
        <v>497</v>
      </c>
      <c r="D84" s="59" t="s">
        <v>498</v>
      </c>
      <c r="E84" s="61"/>
      <c r="F84" s="62" t="s">
        <v>499</v>
      </c>
      <c r="G84" s="13">
        <f t="shared" si="1"/>
        <v>12.92328767</v>
      </c>
      <c r="H84" s="14" t="s">
        <v>35</v>
      </c>
      <c r="I84" s="112" t="b">
        <v>0</v>
      </c>
      <c r="L84" s="110"/>
      <c r="M84" s="110"/>
      <c r="N84" s="110"/>
      <c r="O84" s="110"/>
      <c r="P84" s="110"/>
      <c r="Q84" s="110"/>
      <c r="R84" s="110"/>
      <c r="S84" s="110"/>
      <c r="T84" s="110"/>
    </row>
    <row r="85">
      <c r="A85" s="136" t="s">
        <v>500</v>
      </c>
      <c r="B85" s="137" t="s">
        <v>501</v>
      </c>
      <c r="C85" s="138" t="s">
        <v>502</v>
      </c>
      <c r="D85" s="136" t="s">
        <v>503</v>
      </c>
      <c r="E85" s="139"/>
      <c r="F85" s="140" t="s">
        <v>504</v>
      </c>
      <c r="G85" s="20">
        <f t="shared" si="1"/>
        <v>16.4630137</v>
      </c>
      <c r="H85" s="29" t="s">
        <v>35</v>
      </c>
      <c r="I85" s="113">
        <v>25.0</v>
      </c>
      <c r="L85" s="110"/>
      <c r="M85" s="110"/>
      <c r="N85" s="110"/>
      <c r="O85" s="110"/>
      <c r="P85" s="110"/>
      <c r="Q85" s="110"/>
      <c r="R85" s="110"/>
      <c r="S85" s="110"/>
      <c r="T85" s="110"/>
    </row>
    <row r="86" hidden="1">
      <c r="A86" s="75" t="s">
        <v>505</v>
      </c>
      <c r="B86" s="76" t="s">
        <v>506</v>
      </c>
      <c r="C86" s="77" t="s">
        <v>507</v>
      </c>
      <c r="D86" s="78" t="s">
        <v>508</v>
      </c>
      <c r="E86" s="79"/>
      <c r="F86" s="80" t="s">
        <v>509</v>
      </c>
      <c r="G86" s="13">
        <f t="shared" si="1"/>
        <v>12.15342466</v>
      </c>
      <c r="H86" s="14" t="s">
        <v>65</v>
      </c>
      <c r="I86" s="112" t="b">
        <v>0</v>
      </c>
      <c r="L86" s="110"/>
      <c r="M86" s="110"/>
      <c r="N86" s="110"/>
      <c r="O86" s="110"/>
      <c r="P86" s="110"/>
      <c r="Q86" s="110"/>
      <c r="R86" s="110"/>
      <c r="S86" s="110"/>
      <c r="T86" s="110"/>
    </row>
    <row r="87" hidden="1">
      <c r="A87" s="16" t="s">
        <v>510</v>
      </c>
      <c r="B87" s="17" t="s">
        <v>511</v>
      </c>
      <c r="C87" s="17" t="s">
        <v>512</v>
      </c>
      <c r="D87" s="48" t="s">
        <v>513</v>
      </c>
      <c r="F87" s="19">
        <v>41016.0</v>
      </c>
      <c r="G87" s="20">
        <f t="shared" si="1"/>
        <v>13.24109589</v>
      </c>
      <c r="H87" s="29" t="s">
        <v>126</v>
      </c>
      <c r="I87" s="104" t="b">
        <v>0</v>
      </c>
      <c r="L87" s="110"/>
      <c r="M87" s="110"/>
      <c r="N87" s="110"/>
      <c r="O87" s="110"/>
      <c r="P87" s="110"/>
      <c r="Q87" s="110"/>
      <c r="R87" s="110"/>
      <c r="S87" s="110"/>
      <c r="T87" s="110"/>
    </row>
    <row r="88">
      <c r="A88" s="9" t="s">
        <v>514</v>
      </c>
      <c r="B88" s="10" t="s">
        <v>515</v>
      </c>
      <c r="C88" s="10" t="s">
        <v>516</v>
      </c>
      <c r="D88" s="55" t="s">
        <v>517</v>
      </c>
      <c r="F88" s="56" t="s">
        <v>518</v>
      </c>
      <c r="G88" s="13">
        <f t="shared" si="1"/>
        <v>16.23561644</v>
      </c>
      <c r="H88" s="14" t="s">
        <v>70</v>
      </c>
      <c r="I88" s="112" t="b">
        <v>0</v>
      </c>
      <c r="L88" s="110"/>
      <c r="M88" s="110"/>
      <c r="N88" s="110"/>
      <c r="O88" s="110"/>
      <c r="P88" s="110"/>
      <c r="Q88" s="110"/>
      <c r="R88" s="110"/>
      <c r="S88" s="110"/>
      <c r="T88" s="110"/>
    </row>
    <row r="89">
      <c r="A89" s="16" t="s">
        <v>519</v>
      </c>
      <c r="B89" s="17" t="s">
        <v>98</v>
      </c>
      <c r="C89" s="17" t="s">
        <v>520</v>
      </c>
      <c r="D89" s="48" t="s">
        <v>521</v>
      </c>
      <c r="F89" s="34">
        <v>39741.0</v>
      </c>
      <c r="G89" s="20">
        <f t="shared" si="1"/>
        <v>16.73424658</v>
      </c>
      <c r="H89" s="29" t="s">
        <v>70</v>
      </c>
      <c r="I89" s="104" t="b">
        <v>0</v>
      </c>
      <c r="L89" s="110"/>
      <c r="M89" s="110"/>
      <c r="N89" s="110"/>
      <c r="O89" s="110"/>
      <c r="P89" s="110"/>
      <c r="Q89" s="110"/>
      <c r="R89" s="110"/>
      <c r="S89" s="110"/>
      <c r="T89" s="110"/>
    </row>
    <row r="90">
      <c r="A90" s="9" t="s">
        <v>522</v>
      </c>
      <c r="B90" s="10" t="s">
        <v>412</v>
      </c>
      <c r="C90" s="10" t="s">
        <v>523</v>
      </c>
      <c r="D90" s="55" t="s">
        <v>524</v>
      </c>
      <c r="F90" s="22">
        <v>39736.0</v>
      </c>
      <c r="G90" s="13">
        <f t="shared" si="1"/>
        <v>16.74794521</v>
      </c>
      <c r="H90" s="14" t="s">
        <v>70</v>
      </c>
      <c r="I90" s="112" t="b">
        <v>0</v>
      </c>
      <c r="L90" s="110"/>
      <c r="M90" s="110"/>
      <c r="N90" s="110"/>
      <c r="O90" s="110"/>
      <c r="P90" s="110"/>
      <c r="Q90" s="110"/>
      <c r="R90" s="110"/>
      <c r="S90" s="110"/>
      <c r="T90" s="110"/>
    </row>
    <row r="91" hidden="1">
      <c r="A91" s="16" t="s">
        <v>525</v>
      </c>
      <c r="B91" s="17" t="s">
        <v>447</v>
      </c>
      <c r="C91" s="17" t="s">
        <v>526</v>
      </c>
      <c r="D91" s="48" t="s">
        <v>527</v>
      </c>
      <c r="F91" s="74" t="s">
        <v>528</v>
      </c>
      <c r="G91" s="20">
        <f t="shared" si="1"/>
        <v>8.197260274</v>
      </c>
      <c r="H91" s="29" t="s">
        <v>529</v>
      </c>
      <c r="I91" s="104" t="b">
        <v>0</v>
      </c>
      <c r="L91" s="97" t="s">
        <v>525</v>
      </c>
      <c r="O91" s="141"/>
      <c r="Q91" s="142"/>
      <c r="R91" s="101"/>
      <c r="S91" s="102"/>
    </row>
    <row r="92" hidden="1">
      <c r="A92" s="9" t="s">
        <v>530</v>
      </c>
      <c r="B92" s="10" t="s">
        <v>531</v>
      </c>
      <c r="C92" s="10" t="s">
        <v>532</v>
      </c>
      <c r="D92" s="55" t="s">
        <v>533</v>
      </c>
      <c r="F92" s="56" t="s">
        <v>534</v>
      </c>
      <c r="G92" s="13">
        <f t="shared" si="1"/>
        <v>9.293150685</v>
      </c>
      <c r="H92" s="14" t="s">
        <v>70</v>
      </c>
      <c r="I92" s="98">
        <v>25.0</v>
      </c>
      <c r="L92" s="97" t="s">
        <v>530</v>
      </c>
      <c r="O92" s="141"/>
      <c r="Q92" s="142"/>
      <c r="R92" s="101"/>
      <c r="S92" s="102"/>
      <c r="T92" s="103"/>
    </row>
    <row r="93" hidden="1">
      <c r="A93" s="68" t="s">
        <v>535</v>
      </c>
      <c r="B93" s="69" t="s">
        <v>536</v>
      </c>
      <c r="C93" s="70" t="s">
        <v>537</v>
      </c>
      <c r="D93" s="71" t="s">
        <v>538</v>
      </c>
      <c r="E93" s="72"/>
      <c r="F93" s="73" t="s">
        <v>539</v>
      </c>
      <c r="G93" s="20">
        <f t="shared" si="1"/>
        <v>5.736986301</v>
      </c>
      <c r="H93" s="29" t="s">
        <v>65</v>
      </c>
      <c r="I93" s="104" t="b">
        <v>0</v>
      </c>
      <c r="L93" s="110"/>
      <c r="M93" s="110"/>
      <c r="N93" s="110"/>
      <c r="O93" s="110"/>
      <c r="P93" s="110"/>
      <c r="Q93" s="110"/>
      <c r="R93" s="110"/>
      <c r="S93" s="110"/>
      <c r="T93" s="110"/>
    </row>
    <row r="94" hidden="1">
      <c r="A94" s="59" t="s">
        <v>542</v>
      </c>
      <c r="B94" s="57" t="s">
        <v>412</v>
      </c>
      <c r="C94" s="58" t="s">
        <v>543</v>
      </c>
      <c r="D94" s="59" t="s">
        <v>544</v>
      </c>
      <c r="E94" s="61"/>
      <c r="F94" s="62" t="s">
        <v>545</v>
      </c>
      <c r="G94" s="13">
        <f t="shared" si="1"/>
        <v>11.67945205</v>
      </c>
      <c r="H94" s="14" t="s">
        <v>65</v>
      </c>
      <c r="I94" s="107"/>
      <c r="L94" s="110"/>
      <c r="M94" s="110"/>
      <c r="N94" s="110"/>
      <c r="O94" s="110"/>
      <c r="P94" s="110"/>
      <c r="Q94" s="110"/>
      <c r="R94" s="110"/>
      <c r="S94" s="110"/>
      <c r="T94" s="110"/>
    </row>
    <row r="95" hidden="1">
      <c r="A95" s="63" t="s">
        <v>546</v>
      </c>
      <c r="B95" s="64" t="s">
        <v>547</v>
      </c>
      <c r="C95" s="65" t="s">
        <v>548</v>
      </c>
      <c r="D95" s="63" t="s">
        <v>549</v>
      </c>
      <c r="E95" s="66"/>
      <c r="F95" s="67" t="s">
        <v>550</v>
      </c>
      <c r="G95" s="20">
        <f t="shared" si="1"/>
        <v>11.71780822</v>
      </c>
      <c r="H95" s="29" t="s">
        <v>65</v>
      </c>
      <c r="I95" s="109"/>
      <c r="L95" s="110"/>
      <c r="M95" s="110"/>
      <c r="N95" s="110"/>
      <c r="O95" s="110"/>
      <c r="P95" s="110"/>
      <c r="Q95" s="110"/>
      <c r="R95" s="110"/>
      <c r="S95" s="110"/>
      <c r="T95" s="110"/>
    </row>
    <row r="96" hidden="1">
      <c r="A96" s="143" t="s">
        <v>551</v>
      </c>
      <c r="B96" s="144" t="s">
        <v>188</v>
      </c>
      <c r="C96" s="145" t="s">
        <v>552</v>
      </c>
      <c r="D96" s="143" t="s">
        <v>553</v>
      </c>
      <c r="E96" s="146"/>
      <c r="F96" s="147" t="s">
        <v>554</v>
      </c>
      <c r="G96" s="148">
        <f t="shared" si="1"/>
        <v>10.74520548</v>
      </c>
      <c r="H96" s="149" t="s">
        <v>70</v>
      </c>
      <c r="I96" s="150"/>
      <c r="L96" s="110"/>
      <c r="M96" s="110"/>
      <c r="N96" s="110"/>
      <c r="O96" s="110"/>
      <c r="P96" s="110"/>
      <c r="Q96" s="110"/>
      <c r="R96" s="110"/>
      <c r="S96" s="110"/>
      <c r="T96" s="110"/>
    </row>
  </sheetData>
  <conditionalFormatting sqref="A94:A96">
    <cfRule type="expression" dxfId="0" priority="1">
      <formula>Countif(A:A, A94)&gt;1</formula>
    </cfRule>
  </conditionalFormatting>
  <conditionalFormatting sqref="A61:A93 L91:L92">
    <cfRule type="expression" dxfId="0" priority="2">
      <formula>Countif(A:A, A61)&gt;1</formula>
    </cfRule>
  </conditionalFormatting>
  <conditionalFormatting sqref="A57:A60">
    <cfRule type="expression" dxfId="0" priority="3">
      <formula>Countif(A:A, A57)&gt;1</formula>
    </cfRule>
  </conditionalFormatting>
  <conditionalFormatting sqref="A56">
    <cfRule type="expression" dxfId="0" priority="4">
      <formula>Countif(A:A, A56)&gt;1</formula>
    </cfRule>
  </conditionalFormatting>
  <conditionalFormatting sqref="A55">
    <cfRule type="expression" dxfId="0" priority="5">
      <formula>Countif(A:A, A55)&gt;1</formula>
    </cfRule>
  </conditionalFormatting>
  <conditionalFormatting sqref="A53:A54 L54">
    <cfRule type="expression" dxfId="0" priority="6">
      <formula>Countif(A:A, A53)&gt;1</formula>
    </cfRule>
  </conditionalFormatting>
  <conditionalFormatting sqref="A52">
    <cfRule type="expression" dxfId="0" priority="7">
      <formula>Countif(A:A, A52)&gt;1</formula>
    </cfRule>
  </conditionalFormatting>
  <conditionalFormatting sqref="A51">
    <cfRule type="expression" dxfId="0" priority="8">
      <formula>Countif(A:A, A51)&gt;1</formula>
    </cfRule>
  </conditionalFormatting>
  <conditionalFormatting sqref="A50">
    <cfRule type="expression" dxfId="0" priority="9">
      <formula>Countif(A:A, A50)&gt;1</formula>
    </cfRule>
  </conditionalFormatting>
  <conditionalFormatting sqref="A49">
    <cfRule type="expression" dxfId="0" priority="10">
      <formula>Countif(A:A, A49)&gt;1</formula>
    </cfRule>
  </conditionalFormatting>
  <conditionalFormatting sqref="A48">
    <cfRule type="expression" dxfId="0" priority="11">
      <formula>Countif(A:A, A48)&gt;1</formula>
    </cfRule>
  </conditionalFormatting>
  <conditionalFormatting sqref="A43:A47 L46">
    <cfRule type="expression" dxfId="0" priority="12">
      <formula>Countif(A:A, A43)&gt;1</formula>
    </cfRule>
  </conditionalFormatting>
  <conditionalFormatting sqref="A40:A42">
    <cfRule type="expression" dxfId="0" priority="13">
      <formula>Countif(A:A, A40)&gt;1</formula>
    </cfRule>
  </conditionalFormatting>
  <conditionalFormatting sqref="A37:A39">
    <cfRule type="expression" dxfId="0" priority="14">
      <formula>Countif(A:A, A37)&gt;1</formula>
    </cfRule>
  </conditionalFormatting>
  <conditionalFormatting sqref="A34:A36">
    <cfRule type="expression" dxfId="0" priority="15">
      <formula>Countif(A:A, A34)&gt;1</formula>
    </cfRule>
  </conditionalFormatting>
  <conditionalFormatting sqref="A33">
    <cfRule type="expression" dxfId="0" priority="16">
      <formula>Countif(A:A, A33)&gt;1</formula>
    </cfRule>
  </conditionalFormatting>
  <conditionalFormatting sqref="A22:A32 L32">
    <cfRule type="expression" dxfId="0" priority="17">
      <formula>Countif(A:A, A22)&gt;1</formula>
    </cfRule>
  </conditionalFormatting>
  <conditionalFormatting sqref="A18:A21 L20">
    <cfRule type="expression" dxfId="0" priority="18">
      <formula>Countif(A:A, A18)&gt;1</formula>
    </cfRule>
  </conditionalFormatting>
  <conditionalFormatting sqref="A17 L17">
    <cfRule type="expression" dxfId="0" priority="19">
      <formula>Countif(A:A, A17)&gt;1</formula>
    </cfRule>
  </conditionalFormatting>
  <conditionalFormatting sqref="A15:A16">
    <cfRule type="expression" dxfId="0" priority="20">
      <formula>Countif(A:A, A15)&gt;1</formula>
    </cfRule>
  </conditionalFormatting>
  <conditionalFormatting sqref="A1:A14 L14">
    <cfRule type="expression" dxfId="0" priority="21">
      <formula>Countif(A:A, A1)&gt;1</formula>
    </cfRule>
  </conditionalFormatting>
  <conditionalFormatting sqref="H1">
    <cfRule type="notContainsBlanks" dxfId="0" priority="22">
      <formula>LEN(TRIM(H1))&gt;0</formula>
    </cfRule>
  </conditionalFormatting>
  <dataValidations>
    <dataValidation type="custom" allowBlank="1" showDropDown="1" sqref="I2:I96">
      <formula1>AND(ISNUMBER(I2),(NOT(OR(NOT(ISERROR(DATEVALUE(I2))), AND(ISNUMBER(I2), LEFT(CELL("format", I2))="D")))))</formula1>
    </dataValidation>
    <dataValidation allowBlank="1" showDropDown="1" sqref="H2:H96"/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88"/>
    <col customWidth="1" min="9" max="10" width="15.13"/>
  </cols>
  <sheetData>
    <row r="1">
      <c r="A1" s="151"/>
      <c r="B1" s="151" t="s">
        <v>595</v>
      </c>
      <c r="C1" s="151" t="s">
        <v>597</v>
      </c>
      <c r="D1" s="151" t="s">
        <v>595</v>
      </c>
      <c r="E1" s="151" t="s">
        <v>598</v>
      </c>
      <c r="F1" s="151" t="s">
        <v>596</v>
      </c>
      <c r="G1" s="151" t="s">
        <v>599</v>
      </c>
      <c r="H1" s="151" t="s">
        <v>600</v>
      </c>
      <c r="I1" s="151" t="s">
        <v>601</v>
      </c>
      <c r="J1" s="151" t="s">
        <v>601</v>
      </c>
      <c r="K1" s="151" t="s">
        <v>602</v>
      </c>
      <c r="L1" s="151" t="s">
        <v>603</v>
      </c>
      <c r="M1" s="151" t="s">
        <v>603</v>
      </c>
    </row>
    <row r="2">
      <c r="A2" s="152" t="s">
        <v>604</v>
      </c>
      <c r="B2" s="153" t="s">
        <v>31</v>
      </c>
      <c r="C2" s="152" t="s">
        <v>79</v>
      </c>
      <c r="D2" s="153" t="s">
        <v>31</v>
      </c>
      <c r="E2" s="97" t="s">
        <v>108</v>
      </c>
      <c r="F2" s="153" t="s">
        <v>52</v>
      </c>
      <c r="G2" s="153" t="s">
        <v>52</v>
      </c>
      <c r="H2" s="97" t="s">
        <v>75</v>
      </c>
      <c r="I2" s="153" t="s">
        <v>135</v>
      </c>
      <c r="J2" s="97" t="s">
        <v>122</v>
      </c>
      <c r="K2" s="153" t="s">
        <v>223</v>
      </c>
      <c r="L2" s="153" t="s">
        <v>174</v>
      </c>
      <c r="M2" s="97" t="s">
        <v>71</v>
      </c>
    </row>
    <row r="3">
      <c r="A3" s="97" t="s">
        <v>605</v>
      </c>
      <c r="B3" s="153" t="s">
        <v>36</v>
      </c>
      <c r="C3" s="97" t="s">
        <v>606</v>
      </c>
      <c r="D3" s="153" t="s">
        <v>36</v>
      </c>
      <c r="E3" s="97" t="s">
        <v>105</v>
      </c>
      <c r="F3" s="153" t="s">
        <v>57</v>
      </c>
      <c r="G3" s="153" t="s">
        <v>57</v>
      </c>
      <c r="H3" s="97" t="s">
        <v>84</v>
      </c>
      <c r="I3" s="153" t="s">
        <v>145</v>
      </c>
      <c r="J3" s="97" t="s">
        <v>128</v>
      </c>
      <c r="K3" s="97" t="s">
        <v>128</v>
      </c>
      <c r="L3" s="153" t="s">
        <v>386</v>
      </c>
      <c r="M3" s="153" t="s">
        <v>140</v>
      </c>
      <c r="P3" s="153" t="s">
        <v>135</v>
      </c>
    </row>
    <row r="4">
      <c r="A4" s="97"/>
      <c r="B4" s="153" t="s">
        <v>40</v>
      </c>
      <c r="C4" s="97" t="s">
        <v>607</v>
      </c>
      <c r="D4" s="153" t="s">
        <v>40</v>
      </c>
      <c r="E4" s="97" t="s">
        <v>131</v>
      </c>
      <c r="F4" s="153" t="s">
        <v>101</v>
      </c>
      <c r="G4" s="97" t="s">
        <v>75</v>
      </c>
      <c r="H4" s="97" t="s">
        <v>88</v>
      </c>
      <c r="I4" s="153" t="s">
        <v>171</v>
      </c>
      <c r="J4" s="97" t="s">
        <v>132</v>
      </c>
      <c r="K4" s="154" t="s">
        <v>351</v>
      </c>
      <c r="L4" s="155" t="s">
        <v>416</v>
      </c>
      <c r="M4" s="153" t="s">
        <v>174</v>
      </c>
      <c r="P4" s="153" t="s">
        <v>145</v>
      </c>
    </row>
    <row r="5">
      <c r="A5" s="97"/>
      <c r="B5" s="153" t="s">
        <v>44</v>
      </c>
      <c r="C5" s="97" t="s">
        <v>131</v>
      </c>
      <c r="D5" s="153" t="s">
        <v>44</v>
      </c>
      <c r="E5" s="97" t="s">
        <v>530</v>
      </c>
      <c r="F5" s="153" t="s">
        <v>139</v>
      </c>
      <c r="G5" s="152" t="s">
        <v>84</v>
      </c>
      <c r="H5" s="97" t="s">
        <v>112</v>
      </c>
      <c r="I5" s="153" t="s">
        <v>199</v>
      </c>
      <c r="J5" s="153" t="s">
        <v>135</v>
      </c>
      <c r="K5" s="97" t="s">
        <v>132</v>
      </c>
      <c r="L5" s="155" t="s">
        <v>458</v>
      </c>
      <c r="M5" s="153" t="s">
        <v>219</v>
      </c>
      <c r="P5" s="153" t="s">
        <v>171</v>
      </c>
    </row>
    <row r="6">
      <c r="A6" s="97"/>
      <c r="B6" s="153" t="s">
        <v>48</v>
      </c>
      <c r="C6" s="97"/>
      <c r="D6" s="153" t="s">
        <v>48</v>
      </c>
      <c r="E6" s="97" t="s">
        <v>148</v>
      </c>
      <c r="F6" s="153" t="s">
        <v>187</v>
      </c>
      <c r="G6" s="152" t="s">
        <v>88</v>
      </c>
      <c r="H6" s="156" t="s">
        <v>463</v>
      </c>
      <c r="I6" s="153" t="s">
        <v>223</v>
      </c>
      <c r="J6" s="153" t="s">
        <v>145</v>
      </c>
      <c r="K6" s="97" t="s">
        <v>191</v>
      </c>
      <c r="L6" s="155" t="s">
        <v>446</v>
      </c>
      <c r="M6" s="152" t="s">
        <v>290</v>
      </c>
      <c r="P6" s="153" t="s">
        <v>199</v>
      </c>
    </row>
    <row r="7">
      <c r="A7" s="97"/>
      <c r="B7" s="153" t="s">
        <v>56</v>
      </c>
      <c r="C7" s="97"/>
      <c r="D7" s="153" t="s">
        <v>56</v>
      </c>
      <c r="E7" s="97" t="s">
        <v>127</v>
      </c>
      <c r="F7" s="153" t="s">
        <v>216</v>
      </c>
      <c r="G7" s="153" t="s">
        <v>101</v>
      </c>
      <c r="H7" s="157" t="s">
        <v>608</v>
      </c>
      <c r="I7" s="153" t="s">
        <v>267</v>
      </c>
      <c r="J7" s="153" t="s">
        <v>171</v>
      </c>
      <c r="K7" s="97" t="s">
        <v>338</v>
      </c>
      <c r="L7" s="155" t="s">
        <v>500</v>
      </c>
      <c r="M7" s="158" t="s">
        <v>373</v>
      </c>
      <c r="P7" s="153" t="s">
        <v>223</v>
      </c>
    </row>
    <row r="8">
      <c r="A8" s="97"/>
      <c r="B8" s="153" t="s">
        <v>342</v>
      </c>
      <c r="C8" s="97"/>
      <c r="D8" s="152" t="s">
        <v>66</v>
      </c>
      <c r="E8" s="97" t="s">
        <v>224</v>
      </c>
      <c r="F8" s="155" t="s">
        <v>421</v>
      </c>
      <c r="G8" s="152" t="s">
        <v>105</v>
      </c>
      <c r="I8" s="153" t="s">
        <v>363</v>
      </c>
      <c r="J8" s="152" t="s">
        <v>178</v>
      </c>
      <c r="K8" s="97" t="s">
        <v>376</v>
      </c>
      <c r="L8" s="153" t="s">
        <v>219</v>
      </c>
      <c r="M8" s="153" t="s">
        <v>386</v>
      </c>
      <c r="P8" s="153" t="s">
        <v>267</v>
      </c>
    </row>
    <row r="9">
      <c r="A9" s="159"/>
      <c r="B9" s="160" t="s">
        <v>436</v>
      </c>
      <c r="C9" s="97"/>
      <c r="D9" s="152" t="s">
        <v>79</v>
      </c>
      <c r="E9" s="161" t="s">
        <v>411</v>
      </c>
      <c r="F9" s="155" t="s">
        <v>431</v>
      </c>
      <c r="G9" s="152" t="s">
        <v>112</v>
      </c>
      <c r="I9" s="155" t="s">
        <v>468</v>
      </c>
      <c r="J9" s="152" t="s">
        <v>186</v>
      </c>
      <c r="K9" s="152" t="s">
        <v>381</v>
      </c>
      <c r="L9" s="153" t="s">
        <v>514</v>
      </c>
      <c r="M9" s="155" t="s">
        <v>416</v>
      </c>
      <c r="P9" s="153" t="s">
        <v>363</v>
      </c>
    </row>
    <row r="10">
      <c r="A10" s="159"/>
      <c r="B10" s="160" t="s">
        <v>472</v>
      </c>
      <c r="C10" s="97"/>
      <c r="D10" s="158" t="s">
        <v>93</v>
      </c>
      <c r="E10" s="162" t="s">
        <v>144</v>
      </c>
      <c r="F10" s="155" t="s">
        <v>474</v>
      </c>
      <c r="G10" s="153" t="s">
        <v>139</v>
      </c>
      <c r="I10" s="155" t="s">
        <v>484</v>
      </c>
      <c r="J10" s="97" t="s">
        <v>191</v>
      </c>
      <c r="K10" s="161" t="s">
        <v>491</v>
      </c>
      <c r="L10" s="153" t="s">
        <v>519</v>
      </c>
      <c r="M10" s="155" t="s">
        <v>446</v>
      </c>
      <c r="P10" s="155" t="s">
        <v>468</v>
      </c>
    </row>
    <row r="11">
      <c r="A11" s="159"/>
      <c r="B11" s="160" t="s">
        <v>489</v>
      </c>
      <c r="C11" s="97"/>
      <c r="D11" s="153" t="s">
        <v>108</v>
      </c>
      <c r="E11" s="163"/>
      <c r="F11" s="155" t="s">
        <v>505</v>
      </c>
      <c r="G11" s="153" t="s">
        <v>144</v>
      </c>
      <c r="I11" s="153" t="s">
        <v>510</v>
      </c>
      <c r="J11" s="153" t="s">
        <v>199</v>
      </c>
      <c r="K11" s="97" t="s">
        <v>71</v>
      </c>
      <c r="L11" s="153" t="s">
        <v>140</v>
      </c>
      <c r="M11" s="155" t="s">
        <v>458</v>
      </c>
      <c r="P11" s="155" t="s">
        <v>484</v>
      </c>
    </row>
    <row r="12">
      <c r="B12" s="155" t="s">
        <v>431</v>
      </c>
      <c r="C12" s="97"/>
      <c r="D12" s="153" t="s">
        <v>127</v>
      </c>
      <c r="E12" s="163"/>
      <c r="F12" s="155" t="s">
        <v>542</v>
      </c>
      <c r="G12" s="153" t="s">
        <v>187</v>
      </c>
      <c r="I12" s="153" t="s">
        <v>231</v>
      </c>
      <c r="J12" s="153" t="s">
        <v>223</v>
      </c>
      <c r="L12" s="97" t="s">
        <v>609</v>
      </c>
      <c r="M12" s="155" t="s">
        <v>500</v>
      </c>
      <c r="P12" s="153" t="s">
        <v>510</v>
      </c>
    </row>
    <row r="13">
      <c r="A13" s="97"/>
      <c r="B13" s="97"/>
      <c r="C13" s="97"/>
      <c r="D13" s="153" t="s">
        <v>131</v>
      </c>
      <c r="E13" s="163"/>
      <c r="F13" s="153" t="s">
        <v>302</v>
      </c>
      <c r="G13" s="158" t="s">
        <v>203</v>
      </c>
      <c r="I13" s="97"/>
      <c r="J13" s="158" t="s">
        <v>227</v>
      </c>
      <c r="L13" s="97"/>
      <c r="M13" s="153" t="s">
        <v>514</v>
      </c>
      <c r="P13" s="153" t="s">
        <v>231</v>
      </c>
    </row>
    <row r="14">
      <c r="A14" s="97"/>
      <c r="B14" s="97"/>
      <c r="C14" s="97"/>
      <c r="D14" s="154" t="s">
        <v>148</v>
      </c>
      <c r="E14" s="164"/>
      <c r="F14" s="155" t="s">
        <v>495</v>
      </c>
      <c r="G14" s="158" t="s">
        <v>207</v>
      </c>
      <c r="I14" s="97"/>
      <c r="J14" s="153" t="s">
        <v>267</v>
      </c>
      <c r="L14" s="97"/>
      <c r="M14" s="153" t="s">
        <v>519</v>
      </c>
      <c r="P14" s="153" t="s">
        <v>174</v>
      </c>
    </row>
    <row r="15">
      <c r="A15" s="97"/>
      <c r="B15" s="97"/>
      <c r="C15" s="97"/>
      <c r="D15" s="153" t="s">
        <v>224</v>
      </c>
      <c r="E15" s="164"/>
      <c r="F15" s="154" t="s">
        <v>351</v>
      </c>
      <c r="G15" s="153" t="s">
        <v>216</v>
      </c>
      <c r="I15" s="97"/>
      <c r="J15" s="153" t="s">
        <v>302</v>
      </c>
      <c r="L15" s="97"/>
      <c r="M15" s="152" t="s">
        <v>522</v>
      </c>
      <c r="P15" s="153" t="s">
        <v>386</v>
      </c>
    </row>
    <row r="16">
      <c r="A16" s="97"/>
      <c r="B16" s="97"/>
      <c r="C16" s="97"/>
      <c r="D16" s="153" t="s">
        <v>342</v>
      </c>
      <c r="E16" s="164"/>
      <c r="F16" s="165"/>
      <c r="G16" s="152" t="s">
        <v>395</v>
      </c>
      <c r="I16" s="97"/>
      <c r="J16" s="97" t="s">
        <v>338</v>
      </c>
      <c r="M16" s="97" t="s">
        <v>609</v>
      </c>
      <c r="P16" s="155" t="s">
        <v>416</v>
      </c>
    </row>
    <row r="17">
      <c r="A17" s="159"/>
      <c r="B17" s="159"/>
      <c r="C17" s="159"/>
      <c r="D17" s="166" t="s">
        <v>399</v>
      </c>
      <c r="E17" s="167"/>
      <c r="F17" s="167"/>
      <c r="G17" s="156" t="s">
        <v>406</v>
      </c>
      <c r="I17" s="97"/>
      <c r="J17" s="154" t="s">
        <v>351</v>
      </c>
      <c r="L17" s="97"/>
      <c r="M17" s="97">
        <v>13.0</v>
      </c>
      <c r="P17" s="155" t="s">
        <v>458</v>
      </c>
    </row>
    <row r="18">
      <c r="A18" s="159"/>
      <c r="B18" s="159"/>
      <c r="C18" s="159"/>
      <c r="D18" s="168" t="s">
        <v>403</v>
      </c>
      <c r="E18" s="167"/>
      <c r="F18" s="167"/>
      <c r="G18" s="155" t="s">
        <v>411</v>
      </c>
      <c r="I18" s="97"/>
      <c r="J18" s="153" t="s">
        <v>363</v>
      </c>
      <c r="P18" s="155" t="s">
        <v>446</v>
      </c>
    </row>
    <row r="19">
      <c r="A19" s="159"/>
      <c r="B19" s="169">
        <v>11.0</v>
      </c>
      <c r="C19" s="159"/>
      <c r="D19" s="160" t="s">
        <v>436</v>
      </c>
      <c r="E19" s="170">
        <v>9.0</v>
      </c>
      <c r="F19" s="171"/>
      <c r="G19" s="155" t="s">
        <v>421</v>
      </c>
      <c r="I19" s="97"/>
      <c r="J19" s="97" t="s">
        <v>376</v>
      </c>
      <c r="P19" s="155" t="s">
        <v>500</v>
      </c>
    </row>
    <row r="20">
      <c r="A20" s="159"/>
      <c r="B20" s="159"/>
      <c r="C20" s="159"/>
      <c r="D20" s="160" t="s">
        <v>472</v>
      </c>
      <c r="E20" s="171"/>
      <c r="F20" s="171"/>
      <c r="G20" s="155" t="s">
        <v>431</v>
      </c>
      <c r="I20" s="97"/>
      <c r="J20" s="152" t="s">
        <v>381</v>
      </c>
      <c r="P20" s="153" t="s">
        <v>219</v>
      </c>
    </row>
    <row r="21">
      <c r="A21" s="159"/>
      <c r="B21" s="159"/>
      <c r="C21" s="159"/>
      <c r="D21" s="172" t="s">
        <v>479</v>
      </c>
      <c r="E21" s="173"/>
      <c r="F21" s="173"/>
      <c r="G21" s="156" t="s">
        <v>463</v>
      </c>
      <c r="J21" s="174" t="s">
        <v>426</v>
      </c>
      <c r="P21" s="153" t="s">
        <v>514</v>
      </c>
    </row>
    <row r="22">
      <c r="A22" s="159"/>
      <c r="B22" s="159"/>
      <c r="C22" s="159"/>
      <c r="D22" s="160" t="s">
        <v>489</v>
      </c>
      <c r="E22" s="171"/>
      <c r="F22" s="171"/>
      <c r="G22" s="155" t="s">
        <v>474</v>
      </c>
      <c r="J22" s="161" t="s">
        <v>441</v>
      </c>
      <c r="P22" s="153" t="s">
        <v>519</v>
      </c>
    </row>
    <row r="23">
      <c r="A23" s="97"/>
      <c r="B23" s="97"/>
      <c r="C23" s="97"/>
      <c r="D23" s="152" t="s">
        <v>525</v>
      </c>
      <c r="E23" s="164"/>
      <c r="F23" s="164"/>
      <c r="G23" s="155" t="s">
        <v>505</v>
      </c>
      <c r="J23" s="155" t="s">
        <v>468</v>
      </c>
      <c r="P23" s="153" t="s">
        <v>140</v>
      </c>
    </row>
    <row r="24">
      <c r="A24" s="97"/>
      <c r="B24" s="97"/>
      <c r="C24" s="97"/>
      <c r="D24" s="153" t="s">
        <v>530</v>
      </c>
      <c r="E24" s="164"/>
      <c r="F24" s="164"/>
      <c r="G24" s="155" t="s">
        <v>542</v>
      </c>
      <c r="J24" s="155" t="s">
        <v>484</v>
      </c>
      <c r="P24" s="97" t="s">
        <v>609</v>
      </c>
    </row>
    <row r="25">
      <c r="G25" s="155" t="s">
        <v>546</v>
      </c>
      <c r="J25" s="161" t="s">
        <v>491</v>
      </c>
    </row>
    <row r="26">
      <c r="A26" s="97"/>
      <c r="B26" s="97"/>
      <c r="C26" s="97"/>
      <c r="D26" s="97">
        <v>23.0</v>
      </c>
      <c r="G26" s="156" t="s">
        <v>551</v>
      </c>
      <c r="J26" s="155" t="s">
        <v>495</v>
      </c>
    </row>
    <row r="27">
      <c r="I27" s="97"/>
      <c r="J27" s="153" t="s">
        <v>510</v>
      </c>
      <c r="O27" s="161">
        <f>sum(J29,M17,G28,D26)</f>
        <v>83</v>
      </c>
      <c r="P27" s="175">
        <f>O27*400</f>
        <v>33200</v>
      </c>
      <c r="Q27" s="175">
        <f>P27-16000-12000</f>
        <v>5200</v>
      </c>
    </row>
    <row r="28">
      <c r="F28" s="97"/>
      <c r="G28" s="97">
        <v>23.0</v>
      </c>
    </row>
    <row r="29">
      <c r="A29" s="97"/>
      <c r="B29" s="97"/>
      <c r="C29" s="97"/>
      <c r="D29" s="97" t="s">
        <v>610</v>
      </c>
      <c r="I29" s="97"/>
      <c r="J29" s="97">
        <v>24.0</v>
      </c>
    </row>
    <row r="30">
      <c r="A30" s="97"/>
      <c r="B30" s="97"/>
      <c r="C30" s="97"/>
      <c r="D30" s="97">
        <v>14.0</v>
      </c>
      <c r="F30" s="97"/>
      <c r="G30" s="97">
        <v>13.0</v>
      </c>
      <c r="I30" s="97"/>
      <c r="J30" s="97" t="s">
        <v>611</v>
      </c>
      <c r="L30" s="97"/>
      <c r="M30" s="97">
        <v>10.0</v>
      </c>
      <c r="O30" s="161">
        <f>sum(D30:M30)</f>
        <v>37</v>
      </c>
    </row>
  </sheetData>
  <conditionalFormatting sqref="E5 A23:D24">
    <cfRule type="expression" dxfId="0" priority="1">
      <formula>Countif(E:E, E5)&gt;1</formula>
    </cfRule>
  </conditionalFormatting>
  <conditionalFormatting sqref="A8:B8 A16:D16">
    <cfRule type="expression" dxfId="0" priority="2">
      <formula>Countif(A:A, A8)&gt;1</formula>
    </cfRule>
  </conditionalFormatting>
  <conditionalFormatting sqref="E8 A15:D15">
    <cfRule type="expression" dxfId="0" priority="3">
      <formula>Countif(E:E, E8)&gt;1</formula>
    </cfRule>
  </conditionalFormatting>
  <conditionalFormatting sqref="E6 A14:D14">
    <cfRule type="expression" dxfId="0" priority="4">
      <formula>Countif(E:E, E6)&gt;1</formula>
    </cfRule>
  </conditionalFormatting>
  <conditionalFormatting sqref="E2 C11:D11">
    <cfRule type="expression" dxfId="0" priority="5">
      <formula>Countif(E:E, E2)&gt;1</formula>
    </cfRule>
  </conditionalFormatting>
  <conditionalFormatting sqref="C10:D10">
    <cfRule type="expression" dxfId="0" priority="6">
      <formula>Countif(C:C, C10)&gt;1</formula>
    </cfRule>
  </conditionalFormatting>
  <conditionalFormatting sqref="A2 C2 C9:D9">
    <cfRule type="expression" dxfId="0" priority="7">
      <formula>Countif(A:A, A2)&gt;1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7" t="s">
        <v>612</v>
      </c>
      <c r="B1" s="105"/>
      <c r="D1" s="106"/>
      <c r="E1" s="101"/>
      <c r="F1" s="102"/>
      <c r="G1" s="103"/>
      <c r="H1" s="97" t="s">
        <v>613</v>
      </c>
    </row>
    <row r="2">
      <c r="A2" s="97" t="s">
        <v>101</v>
      </c>
      <c r="B2" s="105" t="s">
        <v>104</v>
      </c>
      <c r="D2" s="106">
        <v>41775.0</v>
      </c>
      <c r="E2" s="101">
        <f t="shared" ref="E2:E28" si="1">if(D2&gt;0,(TODAY()-D2)/365,0)</f>
        <v>11.16164384</v>
      </c>
      <c r="F2" s="102" t="s">
        <v>35</v>
      </c>
      <c r="G2" s="103">
        <v>25.0</v>
      </c>
      <c r="H2" s="97" t="b">
        <v>1</v>
      </c>
    </row>
    <row r="3">
      <c r="A3" s="97" t="s">
        <v>128</v>
      </c>
      <c r="B3" s="105" t="s">
        <v>130</v>
      </c>
      <c r="D3" s="108">
        <v>40778.0</v>
      </c>
      <c r="E3" s="101">
        <f t="shared" si="1"/>
        <v>13.89315068</v>
      </c>
      <c r="F3" s="102" t="s">
        <v>35</v>
      </c>
      <c r="G3" s="103">
        <v>25.0</v>
      </c>
      <c r="H3" s="97" t="b">
        <v>1</v>
      </c>
    </row>
    <row r="4">
      <c r="A4" s="97" t="s">
        <v>131</v>
      </c>
      <c r="B4" s="105" t="s">
        <v>130</v>
      </c>
      <c r="D4" s="108">
        <v>42367.0</v>
      </c>
      <c r="E4" s="101">
        <f t="shared" si="1"/>
        <v>9.539726027</v>
      </c>
      <c r="F4" s="102" t="s">
        <v>35</v>
      </c>
      <c r="G4" s="103">
        <v>25.0</v>
      </c>
      <c r="H4" s="97" t="b">
        <v>1</v>
      </c>
    </row>
    <row r="5">
      <c r="A5" s="97" t="s">
        <v>140</v>
      </c>
      <c r="B5" s="105" t="s">
        <v>143</v>
      </c>
      <c r="D5" s="106">
        <v>39842.0</v>
      </c>
      <c r="E5" s="101">
        <f t="shared" si="1"/>
        <v>16.45753425</v>
      </c>
      <c r="F5" s="102" t="s">
        <v>65</v>
      </c>
      <c r="G5" s="103">
        <v>25.0</v>
      </c>
      <c r="H5" s="97" t="b">
        <v>1</v>
      </c>
    </row>
    <row r="6">
      <c r="A6" s="97" t="s">
        <v>144</v>
      </c>
      <c r="B6" s="105" t="s">
        <v>143</v>
      </c>
      <c r="D6" s="106">
        <v>41549.0</v>
      </c>
      <c r="E6" s="101">
        <f t="shared" si="1"/>
        <v>11.78082192</v>
      </c>
      <c r="F6" s="102" t="s">
        <v>65</v>
      </c>
      <c r="G6" s="103">
        <v>25.0</v>
      </c>
      <c r="H6" s="97" t="b">
        <v>1</v>
      </c>
    </row>
    <row r="7">
      <c r="A7" s="97" t="s">
        <v>171</v>
      </c>
      <c r="B7" s="105" t="s">
        <v>173</v>
      </c>
      <c r="D7" s="106">
        <v>40771.0</v>
      </c>
      <c r="E7" s="101">
        <f t="shared" si="1"/>
        <v>13.91232877</v>
      </c>
      <c r="F7" s="102" t="s">
        <v>65</v>
      </c>
      <c r="G7" s="103">
        <v>25.0</v>
      </c>
      <c r="H7" s="97" t="b">
        <v>1</v>
      </c>
    </row>
    <row r="8">
      <c r="A8" s="97" t="s">
        <v>174</v>
      </c>
      <c r="B8" s="105" t="s">
        <v>177</v>
      </c>
      <c r="D8" s="106">
        <v>39783.0</v>
      </c>
      <c r="E8" s="101">
        <f t="shared" si="1"/>
        <v>16.61917808</v>
      </c>
      <c r="F8" s="102" t="s">
        <v>65</v>
      </c>
      <c r="G8" s="103">
        <v>25.0</v>
      </c>
      <c r="H8" s="97" t="b">
        <v>1</v>
      </c>
    </row>
    <row r="9">
      <c r="A9" s="97" t="s">
        <v>199</v>
      </c>
      <c r="B9" s="105" t="s">
        <v>202</v>
      </c>
      <c r="D9" s="111">
        <v>40528.0</v>
      </c>
      <c r="E9" s="101">
        <f t="shared" si="1"/>
        <v>14.57808219</v>
      </c>
      <c r="F9" s="102" t="s">
        <v>65</v>
      </c>
      <c r="G9" s="103">
        <v>25.0</v>
      </c>
      <c r="H9" s="97" t="b">
        <v>1</v>
      </c>
    </row>
    <row r="10">
      <c r="A10" s="97" t="s">
        <v>216</v>
      </c>
      <c r="B10" s="105" t="s">
        <v>218</v>
      </c>
      <c r="D10" s="106">
        <v>41313.0</v>
      </c>
      <c r="E10" s="101">
        <f t="shared" si="1"/>
        <v>12.42739726</v>
      </c>
      <c r="F10" s="102" t="s">
        <v>65</v>
      </c>
      <c r="G10" s="103">
        <v>25.0</v>
      </c>
      <c r="H10" s="97" t="b">
        <v>1</v>
      </c>
    </row>
    <row r="11">
      <c r="A11" s="97" t="s">
        <v>219</v>
      </c>
      <c r="B11" s="105" t="s">
        <v>222</v>
      </c>
      <c r="D11" s="108">
        <v>40113.0</v>
      </c>
      <c r="E11" s="101">
        <f t="shared" si="1"/>
        <v>15.71506849</v>
      </c>
      <c r="F11" s="102" t="s">
        <v>65</v>
      </c>
      <c r="G11" s="103">
        <v>25.0</v>
      </c>
      <c r="H11" s="97" t="b">
        <v>1</v>
      </c>
    </row>
    <row r="12">
      <c r="A12" s="97" t="s">
        <v>223</v>
      </c>
      <c r="B12" s="105" t="s">
        <v>222</v>
      </c>
      <c r="D12" s="108">
        <v>40691.0</v>
      </c>
      <c r="E12" s="101">
        <f t="shared" si="1"/>
        <v>14.13150685</v>
      </c>
      <c r="F12" s="102" t="s">
        <v>35</v>
      </c>
      <c r="G12" s="103">
        <v>25.0</v>
      </c>
      <c r="H12" s="97" t="b">
        <v>1</v>
      </c>
    </row>
    <row r="13">
      <c r="A13" s="97" t="s">
        <v>224</v>
      </c>
      <c r="B13" s="105" t="s">
        <v>222</v>
      </c>
      <c r="D13" s="176" t="s">
        <v>225</v>
      </c>
      <c r="E13" s="101">
        <f t="shared" si="1"/>
        <v>10.11506849</v>
      </c>
      <c r="F13" s="102" t="s">
        <v>226</v>
      </c>
      <c r="G13" s="103">
        <v>25.0</v>
      </c>
      <c r="H13" s="97" t="b">
        <v>1</v>
      </c>
    </row>
    <row r="14">
      <c r="A14" s="97" t="s">
        <v>256</v>
      </c>
      <c r="B14" s="105" t="s">
        <v>259</v>
      </c>
      <c r="D14" s="111">
        <v>41293.0</v>
      </c>
      <c r="E14" s="101">
        <f t="shared" si="1"/>
        <v>12.48219178</v>
      </c>
      <c r="F14" s="177"/>
      <c r="G14" s="103">
        <v>25.0</v>
      </c>
      <c r="H14" s="97" t="b">
        <v>1</v>
      </c>
    </row>
    <row r="15">
      <c r="A15" s="97" t="s">
        <v>264</v>
      </c>
      <c r="B15" s="105" t="s">
        <v>266</v>
      </c>
      <c r="E15" s="101">
        <f t="shared" si="1"/>
        <v>0</v>
      </c>
      <c r="F15" s="177"/>
      <c r="G15" s="103">
        <v>25.0</v>
      </c>
      <c r="H15" s="97" t="b">
        <v>1</v>
      </c>
    </row>
    <row r="16">
      <c r="A16" s="97" t="s">
        <v>282</v>
      </c>
      <c r="B16" s="105" t="s">
        <v>285</v>
      </c>
      <c r="D16" s="111">
        <v>43521.0</v>
      </c>
      <c r="E16" s="101">
        <f t="shared" si="1"/>
        <v>6.378082192</v>
      </c>
      <c r="F16" s="102" t="s">
        <v>65</v>
      </c>
      <c r="G16" s="103">
        <v>25.0</v>
      </c>
      <c r="H16" s="97" t="b">
        <v>1</v>
      </c>
    </row>
    <row r="17">
      <c r="A17" s="97" t="s">
        <v>302</v>
      </c>
      <c r="B17" s="105" t="s">
        <v>305</v>
      </c>
      <c r="D17" s="106">
        <v>41298.0</v>
      </c>
      <c r="E17" s="101">
        <f t="shared" si="1"/>
        <v>12.46849315</v>
      </c>
      <c r="F17" s="102" t="s">
        <v>65</v>
      </c>
      <c r="G17" s="103">
        <v>25.0</v>
      </c>
      <c r="H17" s="97" t="b">
        <v>1</v>
      </c>
    </row>
    <row r="18">
      <c r="A18" s="97" t="s">
        <v>309</v>
      </c>
      <c r="B18" s="105" t="s">
        <v>311</v>
      </c>
      <c r="D18" s="111">
        <v>43662.0</v>
      </c>
      <c r="E18" s="101">
        <f t="shared" si="1"/>
        <v>5.991780822</v>
      </c>
      <c r="F18" s="102" t="s">
        <v>65</v>
      </c>
      <c r="G18" s="103">
        <v>25.0</v>
      </c>
      <c r="H18" s="97" t="b">
        <v>1</v>
      </c>
    </row>
    <row r="19">
      <c r="A19" s="97" t="s">
        <v>338</v>
      </c>
      <c r="B19" s="141" t="s">
        <v>341</v>
      </c>
      <c r="D19" s="111">
        <v>41274.0</v>
      </c>
      <c r="E19" s="101">
        <f t="shared" si="1"/>
        <v>12.53424658</v>
      </c>
      <c r="F19" s="102" t="s">
        <v>35</v>
      </c>
      <c r="G19" s="103">
        <v>25.0</v>
      </c>
      <c r="H19" s="97" t="b">
        <v>1</v>
      </c>
    </row>
    <row r="20">
      <c r="A20" s="97" t="s">
        <v>342</v>
      </c>
      <c r="B20" s="141" t="s">
        <v>341</v>
      </c>
      <c r="D20" s="111">
        <v>42575.0</v>
      </c>
      <c r="E20" s="101">
        <f t="shared" si="1"/>
        <v>8.969863014</v>
      </c>
      <c r="F20" s="102" t="s">
        <v>35</v>
      </c>
      <c r="G20" s="103">
        <v>25.0</v>
      </c>
      <c r="H20" s="97" t="b">
        <v>1</v>
      </c>
    </row>
    <row r="21">
      <c r="A21" s="97" t="s">
        <v>373</v>
      </c>
      <c r="B21" s="97" t="s">
        <v>375</v>
      </c>
      <c r="D21" s="106">
        <v>39911.0</v>
      </c>
      <c r="E21" s="101">
        <f t="shared" si="1"/>
        <v>16.26849315</v>
      </c>
      <c r="F21" s="102" t="s">
        <v>65</v>
      </c>
      <c r="G21" s="103">
        <v>25.0</v>
      </c>
      <c r="H21" s="97" t="b">
        <v>1</v>
      </c>
    </row>
    <row r="22">
      <c r="A22" s="97" t="s">
        <v>376</v>
      </c>
      <c r="B22" s="141" t="s">
        <v>379</v>
      </c>
      <c r="D22" s="176" t="s">
        <v>380</v>
      </c>
      <c r="E22" s="101">
        <f t="shared" si="1"/>
        <v>14.61643836</v>
      </c>
      <c r="F22" s="102" t="s">
        <v>65</v>
      </c>
      <c r="G22" s="103">
        <v>25.0</v>
      </c>
      <c r="H22" s="97" t="b">
        <v>1</v>
      </c>
    </row>
    <row r="23">
      <c r="A23" s="97" t="s">
        <v>386</v>
      </c>
      <c r="B23" s="97" t="s">
        <v>389</v>
      </c>
      <c r="D23" s="111">
        <v>39883.0</v>
      </c>
      <c r="E23" s="101">
        <f t="shared" si="1"/>
        <v>16.34520548</v>
      </c>
      <c r="F23" s="102" t="s">
        <v>65</v>
      </c>
      <c r="G23" s="103">
        <v>25.0</v>
      </c>
      <c r="H23" s="97" t="b">
        <v>1</v>
      </c>
    </row>
    <row r="24">
      <c r="A24" s="126" t="s">
        <v>411</v>
      </c>
      <c r="B24" s="126" t="s">
        <v>414</v>
      </c>
      <c r="C24" s="129"/>
      <c r="D24" s="178" t="s">
        <v>415</v>
      </c>
      <c r="E24" s="101">
        <f t="shared" si="1"/>
        <v>11.05205479</v>
      </c>
      <c r="F24" s="102" t="s">
        <v>65</v>
      </c>
      <c r="G24" s="103">
        <v>25.0</v>
      </c>
      <c r="H24" s="97" t="b">
        <v>1</v>
      </c>
    </row>
    <row r="25">
      <c r="A25" s="126" t="s">
        <v>416</v>
      </c>
      <c r="B25" s="126" t="s">
        <v>419</v>
      </c>
      <c r="C25" s="129"/>
      <c r="D25" s="178" t="s">
        <v>420</v>
      </c>
      <c r="E25" s="101">
        <f t="shared" si="1"/>
        <v>16.79452055</v>
      </c>
      <c r="F25" s="102" t="s">
        <v>65</v>
      </c>
      <c r="G25" s="103">
        <v>25.0</v>
      </c>
      <c r="H25" s="161" t="b">
        <v>0</v>
      </c>
    </row>
    <row r="26">
      <c r="A26" s="126" t="s">
        <v>446</v>
      </c>
      <c r="B26" s="126" t="s">
        <v>449</v>
      </c>
      <c r="C26" s="129"/>
      <c r="D26" s="178" t="s">
        <v>450</v>
      </c>
      <c r="E26" s="101">
        <f t="shared" si="1"/>
        <v>16.80273973</v>
      </c>
      <c r="F26" s="102" t="s">
        <v>65</v>
      </c>
      <c r="G26" s="103">
        <v>25.0</v>
      </c>
      <c r="H26" s="97" t="b">
        <v>1</v>
      </c>
    </row>
    <row r="27">
      <c r="A27" s="97" t="s">
        <v>530</v>
      </c>
      <c r="B27" s="141" t="s">
        <v>533</v>
      </c>
      <c r="D27" s="179" t="s">
        <v>534</v>
      </c>
      <c r="E27" s="101">
        <f t="shared" si="1"/>
        <v>9.293150685</v>
      </c>
      <c r="F27" s="102" t="s">
        <v>70</v>
      </c>
      <c r="G27" s="103">
        <v>25.0</v>
      </c>
      <c r="H27" s="97" t="b">
        <v>1</v>
      </c>
    </row>
    <row r="28">
      <c r="A28" s="97" t="s">
        <v>540</v>
      </c>
      <c r="B28" s="105"/>
      <c r="E28" s="101">
        <f t="shared" si="1"/>
        <v>0</v>
      </c>
      <c r="F28" s="177"/>
      <c r="G28" s="103">
        <v>25.0</v>
      </c>
      <c r="H28" s="97" t="b">
        <v>1</v>
      </c>
    </row>
    <row r="29">
      <c r="A29" s="180" t="s">
        <v>363</v>
      </c>
      <c r="B29" s="181"/>
      <c r="C29" s="110"/>
      <c r="D29" s="110"/>
      <c r="E29" s="110"/>
      <c r="F29" s="110"/>
    </row>
    <row r="30">
      <c r="A30" s="151" t="s">
        <v>614</v>
      </c>
    </row>
    <row r="31">
      <c r="A31" s="97" t="s">
        <v>0</v>
      </c>
      <c r="B31" s="97" t="s">
        <v>615</v>
      </c>
      <c r="H31" s="161" t="b">
        <v>0</v>
      </c>
    </row>
    <row r="32">
      <c r="A32" s="97" t="s">
        <v>616</v>
      </c>
      <c r="H32" s="161" t="b">
        <v>0</v>
      </c>
    </row>
    <row r="33">
      <c r="A33" s="97" t="s">
        <v>617</v>
      </c>
      <c r="H33" s="161" t="b">
        <v>0</v>
      </c>
    </row>
    <row r="34">
      <c r="A34" s="97" t="s">
        <v>618</v>
      </c>
      <c r="H34" s="161" t="b">
        <v>0</v>
      </c>
    </row>
    <row r="35">
      <c r="A35" s="97" t="s">
        <v>619</v>
      </c>
      <c r="H35" s="161" t="b">
        <v>0</v>
      </c>
    </row>
    <row r="36">
      <c r="A36" s="97" t="s">
        <v>620</v>
      </c>
      <c r="H36" s="161" t="b">
        <v>0</v>
      </c>
    </row>
    <row r="37">
      <c r="A37" s="97" t="s">
        <v>621</v>
      </c>
      <c r="H37" s="161" t="b">
        <v>0</v>
      </c>
    </row>
    <row r="38">
      <c r="A38" s="97" t="s">
        <v>622</v>
      </c>
      <c r="H38" s="161" t="b">
        <v>0</v>
      </c>
    </row>
    <row r="39">
      <c r="A39" s="97" t="s">
        <v>474</v>
      </c>
      <c r="H39" s="161" t="b">
        <v>0</v>
      </c>
    </row>
    <row r="40">
      <c r="A40" s="97" t="s">
        <v>623</v>
      </c>
      <c r="H40" s="161" t="b">
        <v>0</v>
      </c>
    </row>
    <row r="41">
      <c r="A41" s="97" t="s">
        <v>624</v>
      </c>
      <c r="H41" s="161" t="b">
        <v>0</v>
      </c>
    </row>
    <row r="42">
      <c r="A42" s="97" t="s">
        <v>267</v>
      </c>
      <c r="H42" s="161" t="b">
        <v>0</v>
      </c>
    </row>
    <row r="43">
      <c r="A43" s="97" t="s">
        <v>625</v>
      </c>
      <c r="H43" s="161" t="b">
        <v>0</v>
      </c>
    </row>
    <row r="44">
      <c r="A44" s="97" t="s">
        <v>399</v>
      </c>
      <c r="H44" s="161" t="b">
        <v>0</v>
      </c>
    </row>
    <row r="45">
      <c r="A45" s="97" t="s">
        <v>626</v>
      </c>
      <c r="H45" s="97" t="b">
        <v>1</v>
      </c>
    </row>
    <row r="46">
      <c r="A46" s="97" t="s">
        <v>426</v>
      </c>
      <c r="H46" s="161" t="b">
        <v>0</v>
      </c>
    </row>
    <row r="47">
      <c r="A47" s="97" t="s">
        <v>500</v>
      </c>
      <c r="H47" s="161" t="b">
        <v>0</v>
      </c>
    </row>
    <row r="48">
      <c r="A48" s="97" t="s">
        <v>627</v>
      </c>
      <c r="H48" s="161" t="b">
        <v>0</v>
      </c>
    </row>
    <row r="49">
      <c r="A49" s="97" t="s">
        <v>463</v>
      </c>
      <c r="H49" s="97" t="b">
        <v>1</v>
      </c>
    </row>
    <row r="50">
      <c r="A50" s="97" t="s">
        <v>628</v>
      </c>
      <c r="H50" s="161" t="b">
        <v>0</v>
      </c>
    </row>
    <row r="51">
      <c r="A51" s="97" t="s">
        <v>519</v>
      </c>
    </row>
  </sheetData>
  <conditionalFormatting sqref="A26:A28">
    <cfRule type="expression" dxfId="0" priority="1">
      <formula>Countif(A:A, A26)&gt;1</formula>
    </cfRule>
  </conditionalFormatting>
  <conditionalFormatting sqref="A24:A25">
    <cfRule type="expression" dxfId="0" priority="2">
      <formula>Countif(A:A, A24)&gt;1</formula>
    </cfRule>
  </conditionalFormatting>
  <conditionalFormatting sqref="A23">
    <cfRule type="expression" dxfId="0" priority="3">
      <formula>Countif(A:A, A23)&gt;1</formula>
    </cfRule>
  </conditionalFormatting>
  <conditionalFormatting sqref="A21:A22">
    <cfRule type="expression" dxfId="0" priority="4">
      <formula>Countif(A:A, A21)&gt;1</formula>
    </cfRule>
  </conditionalFormatting>
  <conditionalFormatting sqref="A21">
    <cfRule type="expression" dxfId="0" priority="5">
      <formula>Countif(A:A, A21)&gt;1</formula>
    </cfRule>
  </conditionalFormatting>
  <conditionalFormatting sqref="A19:A20">
    <cfRule type="expression" dxfId="0" priority="6">
      <formula>Countif(A:A, A19)&gt;1</formula>
    </cfRule>
  </conditionalFormatting>
  <conditionalFormatting sqref="A18:A19">
    <cfRule type="expression" dxfId="0" priority="7">
      <formula>Countif(A:A, A18)&gt;1</formula>
    </cfRule>
  </conditionalFormatting>
  <conditionalFormatting sqref="A17">
    <cfRule type="expression" dxfId="0" priority="8">
      <formula>Countif(A:A, A17)&gt;1</formula>
    </cfRule>
  </conditionalFormatting>
  <conditionalFormatting sqref="A15:A16">
    <cfRule type="expression" dxfId="0" priority="9">
      <formula>Countif(A:A, A15)&gt;1</formula>
    </cfRule>
  </conditionalFormatting>
  <conditionalFormatting sqref="A15">
    <cfRule type="expression" dxfId="0" priority="10">
      <formula>Countif(A:A, A15)&gt;1</formula>
    </cfRule>
  </conditionalFormatting>
  <conditionalFormatting sqref="A13:A14">
    <cfRule type="expression" dxfId="0" priority="11">
      <formula>Countif(A:A, A13)&gt;1</formula>
    </cfRule>
  </conditionalFormatting>
  <conditionalFormatting sqref="A13">
    <cfRule type="expression" dxfId="0" priority="12">
      <formula>Countif(A:A, A13)&gt;1</formula>
    </cfRule>
  </conditionalFormatting>
  <conditionalFormatting sqref="A11:A12">
    <cfRule type="expression" dxfId="0" priority="13">
      <formula>Countif(A:A, A11)&gt;1</formula>
    </cfRule>
  </conditionalFormatting>
  <conditionalFormatting sqref="A10">
    <cfRule type="expression" dxfId="0" priority="14">
      <formula>Countif(A:A, A10)&gt;1</formula>
    </cfRule>
  </conditionalFormatting>
  <conditionalFormatting sqref="A9">
    <cfRule type="expression" dxfId="0" priority="15">
      <formula>Countif(A:A, A9)&gt;1</formula>
    </cfRule>
  </conditionalFormatting>
  <conditionalFormatting sqref="A7:A8">
    <cfRule type="expression" dxfId="0" priority="16">
      <formula>Countif(A:A, A7)&gt;1</formula>
    </cfRule>
  </conditionalFormatting>
  <conditionalFormatting sqref="A7">
    <cfRule type="expression" dxfId="0" priority="17">
      <formula>Countif(A:A, A7)&gt;1</formula>
    </cfRule>
  </conditionalFormatting>
  <conditionalFormatting sqref="A5:A6">
    <cfRule type="expression" dxfId="0" priority="18">
      <formula>Countif(A:A, A5)&gt;1</formula>
    </cfRule>
  </conditionalFormatting>
  <conditionalFormatting sqref="A5">
    <cfRule type="expression" dxfId="0" priority="19">
      <formula>Countif(A:A, A5)&gt;1</formula>
    </cfRule>
  </conditionalFormatting>
  <conditionalFormatting sqref="A3:A4">
    <cfRule type="expression" dxfId="0" priority="20">
      <formula>Countif(A:A, A3)&gt;1</formula>
    </cfRule>
  </conditionalFormatting>
  <conditionalFormatting sqref="A1:A2">
    <cfRule type="expression" dxfId="0" priority="21">
      <formula>Countif(A:A, A1)&gt;1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8" max="8" width="15.0"/>
    <col customWidth="1" min="9" max="9" width="18.13"/>
  </cols>
  <sheetData>
    <row r="1">
      <c r="A1" s="182" t="s">
        <v>0</v>
      </c>
      <c r="B1" s="183" t="s">
        <v>1</v>
      </c>
      <c r="C1" s="183" t="s">
        <v>2</v>
      </c>
      <c r="D1" s="183" t="s">
        <v>3</v>
      </c>
      <c r="E1" s="183" t="s">
        <v>5</v>
      </c>
      <c r="F1" s="183" t="s">
        <v>6</v>
      </c>
      <c r="G1" s="184" t="s">
        <v>629</v>
      </c>
      <c r="H1" s="184" t="s">
        <v>630</v>
      </c>
      <c r="I1" s="184" t="s">
        <v>631</v>
      </c>
      <c r="J1" s="185" t="s">
        <v>7</v>
      </c>
    </row>
    <row r="2">
      <c r="A2" s="186" t="s">
        <v>456</v>
      </c>
      <c r="B2" s="187" t="s">
        <v>452</v>
      </c>
      <c r="C2" s="187" t="s">
        <v>453</v>
      </c>
      <c r="D2" s="187" t="s">
        <v>454</v>
      </c>
      <c r="E2" s="188" t="s">
        <v>457</v>
      </c>
      <c r="F2" s="189">
        <f t="shared" ref="F2:F97" si="1">if(E2&gt;0,(TODAY()-E2)/365,0)</f>
        <v>4.268493151</v>
      </c>
      <c r="G2" s="190" t="s">
        <v>632</v>
      </c>
      <c r="H2" s="191" t="b">
        <v>1</v>
      </c>
      <c r="I2" s="191" t="b">
        <v>1</v>
      </c>
      <c r="J2" s="192" t="s">
        <v>65</v>
      </c>
    </row>
    <row r="3">
      <c r="A3" s="193" t="s">
        <v>535</v>
      </c>
      <c r="B3" s="194" t="s">
        <v>536</v>
      </c>
      <c r="C3" s="194" t="s">
        <v>537</v>
      </c>
      <c r="D3" s="194" t="s">
        <v>538</v>
      </c>
      <c r="E3" s="195" t="s">
        <v>539</v>
      </c>
      <c r="F3" s="196">
        <f t="shared" si="1"/>
        <v>5.736986301</v>
      </c>
      <c r="G3" s="197" t="s">
        <v>633</v>
      </c>
      <c r="H3" s="198" t="b">
        <v>1</v>
      </c>
      <c r="I3" s="198" t="b">
        <v>1</v>
      </c>
      <c r="J3" s="199" t="s">
        <v>65</v>
      </c>
    </row>
    <row r="4">
      <c r="A4" s="186" t="s">
        <v>309</v>
      </c>
      <c r="B4" s="187" t="s">
        <v>188</v>
      </c>
      <c r="C4" s="187" t="s">
        <v>310</v>
      </c>
      <c r="D4" s="187" t="s">
        <v>311</v>
      </c>
      <c r="E4" s="200">
        <v>43662.0</v>
      </c>
      <c r="F4" s="189">
        <f t="shared" si="1"/>
        <v>5.991780822</v>
      </c>
      <c r="G4" s="190" t="s">
        <v>634</v>
      </c>
      <c r="H4" s="191" t="b">
        <v>1</v>
      </c>
      <c r="I4" s="191" t="b">
        <v>1</v>
      </c>
      <c r="J4" s="192" t="s">
        <v>65</v>
      </c>
    </row>
    <row r="5">
      <c r="A5" s="193" t="s">
        <v>282</v>
      </c>
      <c r="B5" s="194" t="s">
        <v>283</v>
      </c>
      <c r="C5" s="194" t="s">
        <v>284</v>
      </c>
      <c r="D5" s="194" t="s">
        <v>285</v>
      </c>
      <c r="E5" s="201">
        <v>43521.0</v>
      </c>
      <c r="F5" s="196">
        <f t="shared" si="1"/>
        <v>6.378082192</v>
      </c>
      <c r="G5" s="197" t="s">
        <v>635</v>
      </c>
      <c r="H5" s="198" t="b">
        <v>1</v>
      </c>
      <c r="I5" s="198" t="b">
        <v>1</v>
      </c>
      <c r="J5" s="199" t="s">
        <v>65</v>
      </c>
    </row>
    <row r="6">
      <c r="A6" s="186" t="s">
        <v>451</v>
      </c>
      <c r="B6" s="187" t="s">
        <v>452</v>
      </c>
      <c r="C6" s="187" t="s">
        <v>453</v>
      </c>
      <c r="D6" s="187" t="s">
        <v>454</v>
      </c>
      <c r="E6" s="188" t="s">
        <v>455</v>
      </c>
      <c r="F6" s="189">
        <f t="shared" si="1"/>
        <v>6.389041096</v>
      </c>
      <c r="G6" s="190" t="s">
        <v>636</v>
      </c>
      <c r="H6" s="191" t="b">
        <v>1</v>
      </c>
      <c r="I6" s="191" t="b">
        <v>1</v>
      </c>
      <c r="J6" s="192" t="s">
        <v>65</v>
      </c>
    </row>
    <row r="7" hidden="1">
      <c r="A7" s="193" t="s">
        <v>61</v>
      </c>
      <c r="B7" s="194" t="s">
        <v>62</v>
      </c>
      <c r="C7" s="194" t="s">
        <v>63</v>
      </c>
      <c r="D7" s="194" t="s">
        <v>64</v>
      </c>
      <c r="E7" s="202">
        <v>43246.0</v>
      </c>
      <c r="F7" s="196">
        <f t="shared" si="1"/>
        <v>7.131506849</v>
      </c>
      <c r="G7" s="197" t="s">
        <v>637</v>
      </c>
      <c r="H7" s="198" t="b">
        <v>1</v>
      </c>
      <c r="I7" s="198" t="b">
        <v>0</v>
      </c>
      <c r="J7" s="199" t="s">
        <v>65</v>
      </c>
    </row>
    <row r="8">
      <c r="A8" s="186" t="s">
        <v>93</v>
      </c>
      <c r="B8" s="187" t="s">
        <v>94</v>
      </c>
      <c r="C8" s="187" t="s">
        <v>95</v>
      </c>
      <c r="D8" s="187" t="s">
        <v>96</v>
      </c>
      <c r="E8" s="203">
        <v>43083.0</v>
      </c>
      <c r="F8" s="189">
        <f t="shared" si="1"/>
        <v>7.578082192</v>
      </c>
      <c r="G8" s="190" t="s">
        <v>638</v>
      </c>
      <c r="H8" s="191" t="b">
        <v>1</v>
      </c>
      <c r="I8" s="191" t="b">
        <v>1</v>
      </c>
      <c r="J8" s="192" t="s">
        <v>35</v>
      </c>
    </row>
    <row r="9">
      <c r="A9" s="193" t="s">
        <v>40</v>
      </c>
      <c r="B9" s="194" t="s">
        <v>41</v>
      </c>
      <c r="C9" s="194" t="s">
        <v>42</v>
      </c>
      <c r="D9" s="194" t="s">
        <v>43</v>
      </c>
      <c r="E9" s="204">
        <v>43030.0</v>
      </c>
      <c r="F9" s="196">
        <f t="shared" si="1"/>
        <v>7.723287671</v>
      </c>
      <c r="G9" s="197" t="s">
        <v>639</v>
      </c>
      <c r="H9" s="198" t="b">
        <v>1</v>
      </c>
      <c r="I9" s="198" t="b">
        <v>1</v>
      </c>
      <c r="J9" s="199" t="s">
        <v>35</v>
      </c>
    </row>
    <row r="10" hidden="1">
      <c r="A10" s="186" t="s">
        <v>66</v>
      </c>
      <c r="B10" s="187" t="s">
        <v>67</v>
      </c>
      <c r="C10" s="187" t="s">
        <v>68</v>
      </c>
      <c r="D10" s="187" t="s">
        <v>69</v>
      </c>
      <c r="E10" s="205">
        <v>42994.0</v>
      </c>
      <c r="F10" s="189">
        <f t="shared" si="1"/>
        <v>7.821917808</v>
      </c>
      <c r="G10" s="190" t="s">
        <v>640</v>
      </c>
      <c r="H10" s="191" t="b">
        <v>1</v>
      </c>
      <c r="I10" s="191" t="b">
        <v>0</v>
      </c>
      <c r="J10" s="192" t="s">
        <v>70</v>
      </c>
    </row>
    <row r="11">
      <c r="A11" s="193" t="s">
        <v>436</v>
      </c>
      <c r="B11" s="194" t="s">
        <v>437</v>
      </c>
      <c r="C11" s="194" t="s">
        <v>438</v>
      </c>
      <c r="D11" s="194" t="s">
        <v>439</v>
      </c>
      <c r="E11" s="195" t="s">
        <v>440</v>
      </c>
      <c r="F11" s="196">
        <f t="shared" si="1"/>
        <v>7.923287671</v>
      </c>
      <c r="G11" s="197" t="s">
        <v>641</v>
      </c>
      <c r="H11" s="198" t="b">
        <v>1</v>
      </c>
      <c r="I11" s="198" t="b">
        <v>1</v>
      </c>
      <c r="J11" s="199" t="s">
        <v>65</v>
      </c>
    </row>
    <row r="12">
      <c r="A12" s="186" t="s">
        <v>36</v>
      </c>
      <c r="B12" s="187" t="s">
        <v>37</v>
      </c>
      <c r="C12" s="187" t="s">
        <v>38</v>
      </c>
      <c r="D12" s="187" t="s">
        <v>39</v>
      </c>
      <c r="E12" s="206">
        <v>42870.0</v>
      </c>
      <c r="F12" s="189">
        <f t="shared" si="1"/>
        <v>8.161643836</v>
      </c>
      <c r="G12" s="190" t="s">
        <v>642</v>
      </c>
      <c r="H12" s="191" t="b">
        <v>1</v>
      </c>
      <c r="I12" s="191" t="b">
        <v>1</v>
      </c>
      <c r="J12" s="192" t="s">
        <v>35</v>
      </c>
    </row>
    <row r="13" hidden="1">
      <c r="A13" s="193" t="s">
        <v>525</v>
      </c>
      <c r="B13" s="194" t="s">
        <v>447</v>
      </c>
      <c r="C13" s="194" t="s">
        <v>526</v>
      </c>
      <c r="D13" s="194" t="s">
        <v>527</v>
      </c>
      <c r="E13" s="195" t="s">
        <v>528</v>
      </c>
      <c r="F13" s="196">
        <f t="shared" si="1"/>
        <v>8.197260274</v>
      </c>
      <c r="G13" s="197" t="s">
        <v>643</v>
      </c>
      <c r="H13" s="198" t="b">
        <v>0</v>
      </c>
      <c r="I13" s="198" t="b">
        <v>0</v>
      </c>
      <c r="J13" s="199" t="s">
        <v>529</v>
      </c>
    </row>
    <row r="14" hidden="1">
      <c r="A14" s="186" t="s">
        <v>472</v>
      </c>
      <c r="B14" s="187" t="s">
        <v>113</v>
      </c>
      <c r="C14" s="187" t="s">
        <v>469</v>
      </c>
      <c r="D14" s="187" t="s">
        <v>470</v>
      </c>
      <c r="E14" s="188" t="s">
        <v>473</v>
      </c>
      <c r="F14" s="189">
        <f t="shared" si="1"/>
        <v>8.257534247</v>
      </c>
      <c r="G14" s="190" t="s">
        <v>644</v>
      </c>
      <c r="H14" s="191" t="b">
        <v>1</v>
      </c>
      <c r="I14" s="191" t="b">
        <v>0</v>
      </c>
      <c r="J14" s="192" t="s">
        <v>70</v>
      </c>
    </row>
    <row r="15">
      <c r="A15" s="193" t="s">
        <v>44</v>
      </c>
      <c r="B15" s="194" t="s">
        <v>45</v>
      </c>
      <c r="C15" s="194" t="s">
        <v>46</v>
      </c>
      <c r="D15" s="194" t="s">
        <v>47</v>
      </c>
      <c r="E15" s="202">
        <v>42761.0</v>
      </c>
      <c r="F15" s="196">
        <f t="shared" si="1"/>
        <v>8.460273973</v>
      </c>
      <c r="G15" s="197" t="s">
        <v>645</v>
      </c>
      <c r="H15" s="198" t="b">
        <v>1</v>
      </c>
      <c r="I15" s="198" t="b">
        <v>1</v>
      </c>
      <c r="J15" s="199" t="s">
        <v>35</v>
      </c>
    </row>
    <row r="16" hidden="1">
      <c r="A16" s="186" t="s">
        <v>489</v>
      </c>
      <c r="B16" s="187" t="s">
        <v>485</v>
      </c>
      <c r="C16" s="187" t="s">
        <v>486</v>
      </c>
      <c r="D16" s="187" t="s">
        <v>487</v>
      </c>
      <c r="E16" s="188" t="s">
        <v>490</v>
      </c>
      <c r="F16" s="189">
        <f t="shared" si="1"/>
        <v>8.465753425</v>
      </c>
      <c r="G16" s="190" t="s">
        <v>646</v>
      </c>
      <c r="H16" s="191" t="b">
        <v>0</v>
      </c>
      <c r="I16" s="191" t="b">
        <v>0</v>
      </c>
      <c r="J16" s="192" t="s">
        <v>70</v>
      </c>
    </row>
    <row r="17" hidden="1">
      <c r="A17" s="193" t="s">
        <v>79</v>
      </c>
      <c r="B17" s="194" t="s">
        <v>76</v>
      </c>
      <c r="C17" s="194" t="s">
        <v>77</v>
      </c>
      <c r="D17" s="194" t="s">
        <v>78</v>
      </c>
      <c r="E17" s="201">
        <v>42703.0</v>
      </c>
      <c r="F17" s="196">
        <f t="shared" si="1"/>
        <v>8.619178082</v>
      </c>
      <c r="G17" s="197" t="s">
        <v>647</v>
      </c>
      <c r="H17" s="198" t="b">
        <v>0</v>
      </c>
      <c r="I17" s="198" t="b">
        <v>0</v>
      </c>
      <c r="J17" s="199" t="s">
        <v>70</v>
      </c>
    </row>
    <row r="18">
      <c r="A18" s="186" t="s">
        <v>56</v>
      </c>
      <c r="B18" s="187" t="s">
        <v>53</v>
      </c>
      <c r="C18" s="187" t="s">
        <v>54</v>
      </c>
      <c r="D18" s="187" t="s">
        <v>55</v>
      </c>
      <c r="E18" s="205">
        <v>42669.0</v>
      </c>
      <c r="F18" s="189">
        <f t="shared" si="1"/>
        <v>8.712328767</v>
      </c>
      <c r="G18" s="190" t="s">
        <v>648</v>
      </c>
      <c r="H18" s="191" t="b">
        <v>1</v>
      </c>
      <c r="I18" s="191" t="b">
        <v>1</v>
      </c>
      <c r="J18" s="192" t="s">
        <v>35</v>
      </c>
    </row>
    <row r="19">
      <c r="A19" s="193" t="s">
        <v>31</v>
      </c>
      <c r="B19" s="194" t="s">
        <v>32</v>
      </c>
      <c r="C19" s="194" t="s">
        <v>33</v>
      </c>
      <c r="D19" s="207" t="s">
        <v>34</v>
      </c>
      <c r="E19" s="207">
        <v>42668.0</v>
      </c>
      <c r="F19" s="196">
        <f t="shared" si="1"/>
        <v>8.715068493</v>
      </c>
      <c r="G19" s="197" t="s">
        <v>649</v>
      </c>
      <c r="H19" s="198" t="b">
        <v>1</v>
      </c>
      <c r="I19" s="198" t="b">
        <v>1</v>
      </c>
      <c r="J19" s="199" t="s">
        <v>35</v>
      </c>
    </row>
    <row r="20" hidden="1">
      <c r="A20" s="186" t="s">
        <v>403</v>
      </c>
      <c r="B20" s="187" t="s">
        <v>213</v>
      </c>
      <c r="C20" s="187" t="s">
        <v>404</v>
      </c>
      <c r="D20" s="187" t="s">
        <v>401</v>
      </c>
      <c r="E20" s="188" t="s">
        <v>405</v>
      </c>
      <c r="F20" s="189">
        <f t="shared" si="1"/>
        <v>8.810958904</v>
      </c>
      <c r="G20" s="190" t="s">
        <v>650</v>
      </c>
      <c r="H20" s="191" t="b">
        <v>1</v>
      </c>
      <c r="I20" s="191" t="b">
        <v>0</v>
      </c>
      <c r="J20" s="192" t="s">
        <v>65</v>
      </c>
    </row>
    <row r="21">
      <c r="A21" s="193" t="s">
        <v>342</v>
      </c>
      <c r="B21" s="194" t="s">
        <v>213</v>
      </c>
      <c r="C21" s="194" t="s">
        <v>340</v>
      </c>
      <c r="D21" s="194" t="s">
        <v>341</v>
      </c>
      <c r="E21" s="201">
        <v>42575.0</v>
      </c>
      <c r="F21" s="196">
        <f t="shared" si="1"/>
        <v>8.969863014</v>
      </c>
      <c r="G21" s="197" t="s">
        <v>651</v>
      </c>
      <c r="H21" s="198" t="b">
        <v>1</v>
      </c>
      <c r="I21" s="198" t="b">
        <v>1</v>
      </c>
      <c r="J21" s="199" t="s">
        <v>35</v>
      </c>
    </row>
    <row r="22" hidden="1">
      <c r="A22" s="186" t="s">
        <v>127</v>
      </c>
      <c r="B22" s="187" t="s">
        <v>123</v>
      </c>
      <c r="C22" s="187" t="s">
        <v>124</v>
      </c>
      <c r="D22" s="187" t="s">
        <v>125</v>
      </c>
      <c r="E22" s="206">
        <v>42542.0</v>
      </c>
      <c r="F22" s="189">
        <f t="shared" si="1"/>
        <v>9.060273973</v>
      </c>
      <c r="G22" s="190" t="s">
        <v>652</v>
      </c>
      <c r="H22" s="191" t="b">
        <v>1</v>
      </c>
      <c r="I22" s="191" t="b">
        <v>0</v>
      </c>
      <c r="J22" s="192" t="s">
        <v>126</v>
      </c>
    </row>
    <row r="23" hidden="1">
      <c r="A23" s="193" t="s">
        <v>399</v>
      </c>
      <c r="B23" s="194" t="s">
        <v>339</v>
      </c>
      <c r="C23" s="194" t="s">
        <v>400</v>
      </c>
      <c r="D23" s="194" t="s">
        <v>401</v>
      </c>
      <c r="E23" s="195" t="s">
        <v>402</v>
      </c>
      <c r="F23" s="196">
        <f t="shared" si="1"/>
        <v>9.115068493</v>
      </c>
      <c r="G23" s="197" t="s">
        <v>653</v>
      </c>
      <c r="H23" s="198" t="b">
        <v>1</v>
      </c>
      <c r="I23" s="198" t="b">
        <v>0</v>
      </c>
      <c r="J23" s="199" t="s">
        <v>65</v>
      </c>
    </row>
    <row r="24">
      <c r="A24" s="186" t="s">
        <v>48</v>
      </c>
      <c r="B24" s="187" t="s">
        <v>49</v>
      </c>
      <c r="C24" s="187" t="s">
        <v>50</v>
      </c>
      <c r="D24" s="187" t="s">
        <v>51</v>
      </c>
      <c r="E24" s="208">
        <v>42489.0</v>
      </c>
      <c r="F24" s="189">
        <f t="shared" si="1"/>
        <v>9.205479452</v>
      </c>
      <c r="G24" s="190" t="s">
        <v>654</v>
      </c>
      <c r="H24" s="191" t="b">
        <v>1</v>
      </c>
      <c r="I24" s="191" t="b">
        <v>1</v>
      </c>
      <c r="J24" s="192" t="s">
        <v>35</v>
      </c>
    </row>
    <row r="25" hidden="1">
      <c r="A25" s="193" t="s">
        <v>530</v>
      </c>
      <c r="B25" s="194" t="s">
        <v>531</v>
      </c>
      <c r="C25" s="194" t="s">
        <v>532</v>
      </c>
      <c r="D25" s="194" t="s">
        <v>533</v>
      </c>
      <c r="E25" s="195" t="s">
        <v>534</v>
      </c>
      <c r="F25" s="196">
        <f t="shared" si="1"/>
        <v>9.293150685</v>
      </c>
      <c r="G25" s="197" t="s">
        <v>655</v>
      </c>
      <c r="H25" s="198" t="b">
        <v>0</v>
      </c>
      <c r="I25" s="198" t="b">
        <v>0</v>
      </c>
      <c r="J25" s="199" t="s">
        <v>70</v>
      </c>
    </row>
    <row r="26">
      <c r="A26" s="186" t="s">
        <v>131</v>
      </c>
      <c r="B26" s="187" t="s">
        <v>32</v>
      </c>
      <c r="C26" s="187" t="s">
        <v>129</v>
      </c>
      <c r="D26" s="187" t="s">
        <v>130</v>
      </c>
      <c r="E26" s="205">
        <v>42367.0</v>
      </c>
      <c r="F26" s="189">
        <f t="shared" si="1"/>
        <v>9.539726027</v>
      </c>
      <c r="G26" s="190" t="s">
        <v>656</v>
      </c>
      <c r="H26" s="191" t="b">
        <v>1</v>
      </c>
      <c r="I26" s="191" t="b">
        <v>1</v>
      </c>
      <c r="J26" s="192" t="s">
        <v>35</v>
      </c>
    </row>
    <row r="27" hidden="1">
      <c r="A27" s="193" t="s">
        <v>479</v>
      </c>
      <c r="B27" s="194" t="s">
        <v>480</v>
      </c>
      <c r="C27" s="194" t="s">
        <v>481</v>
      </c>
      <c r="D27" s="194" t="s">
        <v>482</v>
      </c>
      <c r="E27" s="195" t="s">
        <v>483</v>
      </c>
      <c r="F27" s="196">
        <f t="shared" si="1"/>
        <v>9.671232877</v>
      </c>
      <c r="G27" s="197" t="s">
        <v>657</v>
      </c>
      <c r="H27" s="198" t="b">
        <v>0</v>
      </c>
      <c r="I27" s="198" t="b">
        <v>0</v>
      </c>
      <c r="J27" s="199" t="s">
        <v>70</v>
      </c>
    </row>
    <row r="28">
      <c r="A28" s="186" t="s">
        <v>108</v>
      </c>
      <c r="B28" s="187" t="s">
        <v>109</v>
      </c>
      <c r="C28" s="187" t="s">
        <v>110</v>
      </c>
      <c r="D28" s="187" t="s">
        <v>111</v>
      </c>
      <c r="E28" s="206">
        <v>42286.0</v>
      </c>
      <c r="F28" s="189">
        <f t="shared" si="1"/>
        <v>9.761643836</v>
      </c>
      <c r="G28" s="190" t="s">
        <v>658</v>
      </c>
      <c r="H28" s="191" t="b">
        <v>1</v>
      </c>
      <c r="I28" s="191" t="b">
        <v>1</v>
      </c>
      <c r="J28" s="192" t="s">
        <v>65</v>
      </c>
    </row>
    <row r="29" hidden="1">
      <c r="A29" s="193" t="s">
        <v>148</v>
      </c>
      <c r="B29" s="194" t="s">
        <v>32</v>
      </c>
      <c r="C29" s="194" t="s">
        <v>146</v>
      </c>
      <c r="D29" s="194" t="s">
        <v>147</v>
      </c>
      <c r="E29" s="204">
        <v>42274.0</v>
      </c>
      <c r="F29" s="196">
        <f t="shared" si="1"/>
        <v>9.794520548</v>
      </c>
      <c r="G29" s="197" t="s">
        <v>659</v>
      </c>
      <c r="H29" s="198" t="b">
        <v>0</v>
      </c>
      <c r="I29" s="198" t="b">
        <v>0</v>
      </c>
      <c r="J29" s="199" t="s">
        <v>70</v>
      </c>
    </row>
    <row r="30">
      <c r="A30" s="186" t="s">
        <v>224</v>
      </c>
      <c r="B30" s="187" t="s">
        <v>220</v>
      </c>
      <c r="C30" s="187" t="s">
        <v>221</v>
      </c>
      <c r="D30" s="187" t="s">
        <v>222</v>
      </c>
      <c r="E30" s="188" t="s">
        <v>225</v>
      </c>
      <c r="F30" s="189">
        <f t="shared" si="1"/>
        <v>10.11506849</v>
      </c>
      <c r="G30" s="190" t="s">
        <v>660</v>
      </c>
      <c r="H30" s="191" t="b">
        <v>1</v>
      </c>
      <c r="I30" s="191" t="b">
        <v>1</v>
      </c>
      <c r="J30" s="192" t="s">
        <v>226</v>
      </c>
    </row>
    <row r="31">
      <c r="A31" s="193" t="s">
        <v>431</v>
      </c>
      <c r="B31" s="194" t="s">
        <v>432</v>
      </c>
      <c r="C31" s="194" t="s">
        <v>433</v>
      </c>
      <c r="D31" s="194" t="s">
        <v>434</v>
      </c>
      <c r="E31" s="195" t="s">
        <v>435</v>
      </c>
      <c r="F31" s="196">
        <f t="shared" si="1"/>
        <v>10.75890411</v>
      </c>
      <c r="G31" s="197" t="s">
        <v>661</v>
      </c>
      <c r="H31" s="198" t="b">
        <v>1</v>
      </c>
      <c r="I31" s="198" t="b">
        <v>1</v>
      </c>
      <c r="J31" s="199" t="s">
        <v>65</v>
      </c>
    </row>
    <row r="32" hidden="1">
      <c r="A32" s="186" t="s">
        <v>203</v>
      </c>
      <c r="B32" s="187" t="s">
        <v>204</v>
      </c>
      <c r="C32" s="187" t="s">
        <v>205</v>
      </c>
      <c r="D32" s="187" t="s">
        <v>206</v>
      </c>
      <c r="E32" s="205">
        <v>41877.0</v>
      </c>
      <c r="F32" s="189">
        <f t="shared" si="1"/>
        <v>10.88219178</v>
      </c>
      <c r="G32" s="190" t="s">
        <v>662</v>
      </c>
      <c r="H32" s="191" t="b">
        <v>1</v>
      </c>
      <c r="I32" s="191" t="b">
        <v>0</v>
      </c>
      <c r="J32" s="192" t="s">
        <v>35</v>
      </c>
    </row>
    <row r="33" hidden="1">
      <c r="A33" s="193" t="s">
        <v>187</v>
      </c>
      <c r="B33" s="194" t="s">
        <v>188</v>
      </c>
      <c r="C33" s="194" t="s">
        <v>189</v>
      </c>
      <c r="D33" s="194" t="s">
        <v>190</v>
      </c>
      <c r="E33" s="204">
        <v>41815.0</v>
      </c>
      <c r="F33" s="196">
        <f t="shared" si="1"/>
        <v>11.05205479</v>
      </c>
      <c r="G33" s="197" t="s">
        <v>663</v>
      </c>
      <c r="H33" s="198" t="b">
        <v>1</v>
      </c>
      <c r="I33" s="198" t="b">
        <v>0</v>
      </c>
      <c r="J33" s="199" t="s">
        <v>70</v>
      </c>
    </row>
    <row r="34">
      <c r="A34" s="186" t="s">
        <v>411</v>
      </c>
      <c r="B34" s="187" t="s">
        <v>412</v>
      </c>
      <c r="C34" s="187" t="s">
        <v>413</v>
      </c>
      <c r="D34" s="187" t="s">
        <v>414</v>
      </c>
      <c r="E34" s="188" t="s">
        <v>415</v>
      </c>
      <c r="F34" s="189">
        <f t="shared" si="1"/>
        <v>11.05205479</v>
      </c>
      <c r="G34" s="190" t="s">
        <v>664</v>
      </c>
      <c r="H34" s="191" t="b">
        <v>1</v>
      </c>
      <c r="I34" s="191" t="b">
        <v>1</v>
      </c>
      <c r="J34" s="192" t="s">
        <v>65</v>
      </c>
    </row>
    <row r="35" hidden="1">
      <c r="A35" s="193" t="s">
        <v>395</v>
      </c>
      <c r="B35" s="194" t="s">
        <v>396</v>
      </c>
      <c r="C35" s="194" t="s">
        <v>397</v>
      </c>
      <c r="D35" s="194" t="s">
        <v>398</v>
      </c>
      <c r="E35" s="204">
        <v>41794.0</v>
      </c>
      <c r="F35" s="196">
        <f t="shared" si="1"/>
        <v>11.10958904</v>
      </c>
      <c r="G35" s="197" t="s">
        <v>665</v>
      </c>
      <c r="H35" s="198" t="b">
        <v>0</v>
      </c>
      <c r="I35" s="198" t="b">
        <v>0</v>
      </c>
      <c r="J35" s="199" t="s">
        <v>65</v>
      </c>
    </row>
    <row r="36" hidden="1">
      <c r="A36" s="186" t="s">
        <v>139</v>
      </c>
      <c r="B36" s="187" t="s">
        <v>136</v>
      </c>
      <c r="C36" s="187" t="s">
        <v>137</v>
      </c>
      <c r="D36" s="187" t="s">
        <v>138</v>
      </c>
      <c r="E36" s="206">
        <v>41782.0</v>
      </c>
      <c r="F36" s="189">
        <f t="shared" si="1"/>
        <v>11.14246575</v>
      </c>
      <c r="G36" s="190" t="s">
        <v>666</v>
      </c>
      <c r="H36" s="191" t="b">
        <v>1</v>
      </c>
      <c r="I36" s="191" t="b">
        <v>0</v>
      </c>
      <c r="J36" s="192" t="s">
        <v>70</v>
      </c>
    </row>
    <row r="37">
      <c r="A37" s="193" t="s">
        <v>101</v>
      </c>
      <c r="B37" s="194" t="s">
        <v>102</v>
      </c>
      <c r="C37" s="194" t="s">
        <v>103</v>
      </c>
      <c r="D37" s="194" t="s">
        <v>104</v>
      </c>
      <c r="E37" s="202">
        <v>41775.0</v>
      </c>
      <c r="F37" s="196">
        <f t="shared" si="1"/>
        <v>11.16164384</v>
      </c>
      <c r="G37" s="197" t="s">
        <v>667</v>
      </c>
      <c r="H37" s="198" t="b">
        <v>1</v>
      </c>
      <c r="I37" s="198" t="b">
        <v>1</v>
      </c>
      <c r="J37" s="199" t="s">
        <v>35</v>
      </c>
    </row>
    <row r="38">
      <c r="A38" s="186" t="s">
        <v>84</v>
      </c>
      <c r="B38" s="187" t="s">
        <v>85</v>
      </c>
      <c r="C38" s="187" t="s">
        <v>86</v>
      </c>
      <c r="D38" s="187" t="s">
        <v>87</v>
      </c>
      <c r="E38" s="206">
        <v>41750.0</v>
      </c>
      <c r="F38" s="189">
        <f t="shared" si="1"/>
        <v>11.23013699</v>
      </c>
      <c r="G38" s="190" t="s">
        <v>668</v>
      </c>
      <c r="H38" s="191" t="b">
        <v>1</v>
      </c>
      <c r="I38" s="191" t="b">
        <v>1</v>
      </c>
      <c r="J38" s="192" t="s">
        <v>65</v>
      </c>
    </row>
    <row r="39">
      <c r="A39" s="193" t="s">
        <v>88</v>
      </c>
      <c r="B39" s="194" t="s">
        <v>89</v>
      </c>
      <c r="C39" s="194" t="s">
        <v>90</v>
      </c>
      <c r="D39" s="194" t="s">
        <v>91</v>
      </c>
      <c r="E39" s="204">
        <v>41715.0</v>
      </c>
      <c r="F39" s="196">
        <f t="shared" si="1"/>
        <v>11.3260274</v>
      </c>
      <c r="G39" s="197" t="s">
        <v>669</v>
      </c>
      <c r="H39" s="198" t="b">
        <v>1</v>
      </c>
      <c r="I39" s="198" t="b">
        <v>1</v>
      </c>
      <c r="J39" s="199" t="s">
        <v>35</v>
      </c>
    </row>
    <row r="40">
      <c r="A40" s="186" t="s">
        <v>112</v>
      </c>
      <c r="B40" s="187" t="s">
        <v>113</v>
      </c>
      <c r="C40" s="187" t="s">
        <v>110</v>
      </c>
      <c r="D40" s="187" t="s">
        <v>111</v>
      </c>
      <c r="E40" s="206">
        <v>41706.0</v>
      </c>
      <c r="F40" s="189">
        <f t="shared" si="1"/>
        <v>11.35068493</v>
      </c>
      <c r="G40" s="190" t="s">
        <v>670</v>
      </c>
      <c r="H40" s="191" t="b">
        <v>1</v>
      </c>
      <c r="I40" s="191" t="b">
        <v>1</v>
      </c>
      <c r="J40" s="192" t="s">
        <v>65</v>
      </c>
    </row>
    <row r="41">
      <c r="A41" s="193" t="s">
        <v>105</v>
      </c>
      <c r="B41" s="194" t="s">
        <v>41</v>
      </c>
      <c r="C41" s="194" t="s">
        <v>106</v>
      </c>
      <c r="D41" s="194" t="s">
        <v>107</v>
      </c>
      <c r="E41" s="202">
        <v>41704.0</v>
      </c>
      <c r="F41" s="196">
        <f t="shared" si="1"/>
        <v>11.35616438</v>
      </c>
      <c r="G41" s="197" t="s">
        <v>671</v>
      </c>
      <c r="H41" s="198" t="b">
        <v>1</v>
      </c>
      <c r="I41" s="198" t="b">
        <v>1</v>
      </c>
      <c r="J41" s="199" t="s">
        <v>65</v>
      </c>
    </row>
    <row r="42">
      <c r="A42" s="186" t="s">
        <v>463</v>
      </c>
      <c r="B42" s="187" t="s">
        <v>464</v>
      </c>
      <c r="C42" s="187" t="s">
        <v>465</v>
      </c>
      <c r="D42" s="187" t="s">
        <v>466</v>
      </c>
      <c r="E42" s="188" t="s">
        <v>467</v>
      </c>
      <c r="F42" s="189">
        <f t="shared" si="1"/>
        <v>11.53424658</v>
      </c>
      <c r="G42" s="190" t="s">
        <v>672</v>
      </c>
      <c r="H42" s="191" t="b">
        <v>1</v>
      </c>
      <c r="I42" s="191" t="b">
        <v>1</v>
      </c>
      <c r="J42" s="192" t="s">
        <v>65</v>
      </c>
    </row>
    <row r="43">
      <c r="A43" s="193" t="s">
        <v>421</v>
      </c>
      <c r="B43" s="194" t="s">
        <v>422</v>
      </c>
      <c r="C43" s="194" t="s">
        <v>423</v>
      </c>
      <c r="D43" s="194" t="s">
        <v>424</v>
      </c>
      <c r="E43" s="195" t="s">
        <v>425</v>
      </c>
      <c r="F43" s="196">
        <f t="shared" si="1"/>
        <v>11.77534247</v>
      </c>
      <c r="G43" s="197" t="s">
        <v>673</v>
      </c>
      <c r="H43" s="198" t="b">
        <v>1</v>
      </c>
      <c r="I43" s="198" t="b">
        <v>1</v>
      </c>
      <c r="J43" s="199" t="s">
        <v>65</v>
      </c>
    </row>
    <row r="44">
      <c r="A44" s="186" t="s">
        <v>144</v>
      </c>
      <c r="B44" s="187" t="s">
        <v>141</v>
      </c>
      <c r="C44" s="187" t="s">
        <v>142</v>
      </c>
      <c r="D44" s="187" t="s">
        <v>143</v>
      </c>
      <c r="E44" s="206">
        <v>41549.0</v>
      </c>
      <c r="F44" s="189">
        <f t="shared" si="1"/>
        <v>11.78082192</v>
      </c>
      <c r="G44" s="190" t="s">
        <v>674</v>
      </c>
      <c r="H44" s="191" t="b">
        <v>1</v>
      </c>
      <c r="I44" s="191" t="b">
        <v>1</v>
      </c>
      <c r="J44" s="192" t="s">
        <v>65</v>
      </c>
    </row>
    <row r="45">
      <c r="A45" s="193" t="s">
        <v>52</v>
      </c>
      <c r="B45" s="194" t="s">
        <v>53</v>
      </c>
      <c r="C45" s="194" t="s">
        <v>54</v>
      </c>
      <c r="D45" s="194" t="s">
        <v>55</v>
      </c>
      <c r="E45" s="204">
        <v>41507.0</v>
      </c>
      <c r="F45" s="196">
        <f t="shared" si="1"/>
        <v>11.89589041</v>
      </c>
      <c r="G45" s="197" t="s">
        <v>675</v>
      </c>
      <c r="H45" s="198" t="b">
        <v>1</v>
      </c>
      <c r="I45" s="198" t="b">
        <v>1</v>
      </c>
      <c r="J45" s="199" t="s">
        <v>35</v>
      </c>
    </row>
    <row r="46" hidden="1">
      <c r="A46" s="186" t="s">
        <v>75</v>
      </c>
      <c r="B46" s="187" t="s">
        <v>76</v>
      </c>
      <c r="C46" s="187" t="s">
        <v>77</v>
      </c>
      <c r="D46" s="187" t="s">
        <v>78</v>
      </c>
      <c r="E46" s="206">
        <v>41445.0</v>
      </c>
      <c r="F46" s="189">
        <f t="shared" si="1"/>
        <v>12.06575342</v>
      </c>
      <c r="G46" s="190" t="s">
        <v>676</v>
      </c>
      <c r="H46" s="191" t="b">
        <v>1</v>
      </c>
      <c r="I46" s="191" t="b">
        <v>0</v>
      </c>
      <c r="J46" s="192" t="s">
        <v>70</v>
      </c>
    </row>
    <row r="47">
      <c r="A47" s="193" t="s">
        <v>505</v>
      </c>
      <c r="B47" s="194" t="s">
        <v>506</v>
      </c>
      <c r="C47" s="194" t="s">
        <v>507</v>
      </c>
      <c r="D47" s="194" t="s">
        <v>508</v>
      </c>
      <c r="E47" s="195" t="s">
        <v>509</v>
      </c>
      <c r="F47" s="196">
        <f t="shared" si="1"/>
        <v>12.15342466</v>
      </c>
      <c r="G47" s="197" t="s">
        <v>677</v>
      </c>
      <c r="H47" s="198" t="b">
        <v>1</v>
      </c>
      <c r="I47" s="198" t="b">
        <v>1</v>
      </c>
      <c r="J47" s="199" t="s">
        <v>65</v>
      </c>
    </row>
    <row r="48" hidden="1">
      <c r="A48" s="186" t="s">
        <v>207</v>
      </c>
      <c r="B48" s="187" t="s">
        <v>204</v>
      </c>
      <c r="C48" s="187" t="s">
        <v>205</v>
      </c>
      <c r="D48" s="187" t="s">
        <v>206</v>
      </c>
      <c r="E48" s="205">
        <v>41373.0</v>
      </c>
      <c r="F48" s="189">
        <f t="shared" si="1"/>
        <v>12.2630137</v>
      </c>
      <c r="G48" s="190" t="s">
        <v>678</v>
      </c>
      <c r="H48" s="191" t="b">
        <v>1</v>
      </c>
      <c r="I48" s="191" t="b">
        <v>0</v>
      </c>
      <c r="J48" s="192" t="s">
        <v>35</v>
      </c>
    </row>
    <row r="49" hidden="1">
      <c r="A49" s="193" t="s">
        <v>406</v>
      </c>
      <c r="B49" s="194" t="s">
        <v>407</v>
      </c>
      <c r="C49" s="194" t="s">
        <v>408</v>
      </c>
      <c r="D49" s="194" t="s">
        <v>409</v>
      </c>
      <c r="E49" s="195" t="s">
        <v>410</v>
      </c>
      <c r="F49" s="196">
        <f t="shared" si="1"/>
        <v>12.30410959</v>
      </c>
      <c r="G49" s="197" t="s">
        <v>679</v>
      </c>
      <c r="H49" s="198" t="b">
        <v>0</v>
      </c>
      <c r="I49" s="198" t="b">
        <v>0</v>
      </c>
      <c r="J49" s="199" t="s">
        <v>65</v>
      </c>
    </row>
    <row r="50">
      <c r="A50" s="186" t="s">
        <v>57</v>
      </c>
      <c r="B50" s="187" t="s">
        <v>58</v>
      </c>
      <c r="C50" s="187" t="s">
        <v>59</v>
      </c>
      <c r="D50" s="187" t="s">
        <v>60</v>
      </c>
      <c r="E50" s="205">
        <v>41349.0</v>
      </c>
      <c r="F50" s="189">
        <f t="shared" si="1"/>
        <v>12.32876712</v>
      </c>
      <c r="G50" s="190" t="s">
        <v>680</v>
      </c>
      <c r="H50" s="191" t="b">
        <v>1</v>
      </c>
      <c r="I50" s="191" t="b">
        <v>1</v>
      </c>
      <c r="J50" s="192" t="s">
        <v>35</v>
      </c>
    </row>
    <row r="51">
      <c r="A51" s="193" t="s">
        <v>474</v>
      </c>
      <c r="B51" s="194" t="s">
        <v>475</v>
      </c>
      <c r="C51" s="194" t="s">
        <v>476</v>
      </c>
      <c r="D51" s="194" t="s">
        <v>477</v>
      </c>
      <c r="E51" s="195" t="s">
        <v>478</v>
      </c>
      <c r="F51" s="196">
        <f t="shared" si="1"/>
        <v>12.40273973</v>
      </c>
      <c r="G51" s="197" t="s">
        <v>681</v>
      </c>
      <c r="H51" s="198" t="b">
        <v>1</v>
      </c>
      <c r="I51" s="198" t="b">
        <v>1</v>
      </c>
      <c r="J51" s="199" t="s">
        <v>65</v>
      </c>
    </row>
    <row r="52">
      <c r="A52" s="186" t="s">
        <v>216</v>
      </c>
      <c r="B52" s="187" t="s">
        <v>81</v>
      </c>
      <c r="C52" s="187" t="s">
        <v>217</v>
      </c>
      <c r="D52" s="187" t="s">
        <v>218</v>
      </c>
      <c r="E52" s="206">
        <v>41313.0</v>
      </c>
      <c r="F52" s="189">
        <f t="shared" si="1"/>
        <v>12.42739726</v>
      </c>
      <c r="G52" s="190" t="s">
        <v>682</v>
      </c>
      <c r="H52" s="191" t="b">
        <v>1</v>
      </c>
      <c r="I52" s="191" t="b">
        <v>1</v>
      </c>
      <c r="J52" s="192" t="s">
        <v>65</v>
      </c>
    </row>
    <row r="53">
      <c r="A53" s="193" t="s">
        <v>302</v>
      </c>
      <c r="B53" s="194" t="s">
        <v>303</v>
      </c>
      <c r="C53" s="194" t="s">
        <v>304</v>
      </c>
      <c r="D53" s="194" t="s">
        <v>305</v>
      </c>
      <c r="E53" s="202">
        <v>41298.0</v>
      </c>
      <c r="F53" s="196">
        <f t="shared" si="1"/>
        <v>12.46849315</v>
      </c>
      <c r="G53" s="197" t="s">
        <v>683</v>
      </c>
      <c r="H53" s="198" t="b">
        <v>1</v>
      </c>
      <c r="I53" s="198" t="b">
        <v>1</v>
      </c>
      <c r="J53" s="199" t="s">
        <v>65</v>
      </c>
    </row>
    <row r="54">
      <c r="A54" s="186" t="s">
        <v>338</v>
      </c>
      <c r="B54" s="187" t="s">
        <v>339</v>
      </c>
      <c r="C54" s="187" t="s">
        <v>340</v>
      </c>
      <c r="D54" s="187" t="s">
        <v>341</v>
      </c>
      <c r="E54" s="200">
        <v>41274.0</v>
      </c>
      <c r="F54" s="189">
        <f t="shared" si="1"/>
        <v>12.53424658</v>
      </c>
      <c r="G54" s="190" t="s">
        <v>684</v>
      </c>
      <c r="H54" s="191" t="b">
        <v>1</v>
      </c>
      <c r="I54" s="191" t="b">
        <v>1</v>
      </c>
      <c r="J54" s="192" t="s">
        <v>35</v>
      </c>
    </row>
    <row r="55" hidden="1">
      <c r="A55" s="193" t="s">
        <v>122</v>
      </c>
      <c r="B55" s="194" t="s">
        <v>123</v>
      </c>
      <c r="C55" s="194" t="s">
        <v>124</v>
      </c>
      <c r="D55" s="194" t="s">
        <v>125</v>
      </c>
      <c r="E55" s="201">
        <v>41226.0</v>
      </c>
      <c r="F55" s="196">
        <f t="shared" si="1"/>
        <v>12.66575342</v>
      </c>
      <c r="G55" s="197" t="s">
        <v>685</v>
      </c>
      <c r="H55" s="198" t="b">
        <v>1</v>
      </c>
      <c r="I55" s="198" t="b">
        <v>0</v>
      </c>
      <c r="J55" s="199" t="s">
        <v>126</v>
      </c>
    </row>
    <row r="56" hidden="1">
      <c r="A56" s="186" t="s">
        <v>186</v>
      </c>
      <c r="B56" s="187" t="s">
        <v>183</v>
      </c>
      <c r="C56" s="187" t="s">
        <v>184</v>
      </c>
      <c r="D56" s="187" t="s">
        <v>185</v>
      </c>
      <c r="E56" s="206">
        <v>41137.0</v>
      </c>
      <c r="F56" s="189">
        <f t="shared" si="1"/>
        <v>12.90958904</v>
      </c>
      <c r="G56" s="190" t="s">
        <v>686</v>
      </c>
      <c r="H56" s="191" t="b">
        <v>1</v>
      </c>
      <c r="I56" s="191" t="b">
        <v>0</v>
      </c>
      <c r="J56" s="192" t="s">
        <v>70</v>
      </c>
    </row>
    <row r="57">
      <c r="A57" s="193" t="s">
        <v>495</v>
      </c>
      <c r="B57" s="194" t="s">
        <v>496</v>
      </c>
      <c r="C57" s="194" t="s">
        <v>497</v>
      </c>
      <c r="D57" s="194" t="s">
        <v>498</v>
      </c>
      <c r="E57" s="195" t="s">
        <v>499</v>
      </c>
      <c r="F57" s="196">
        <f t="shared" si="1"/>
        <v>12.92328767</v>
      </c>
      <c r="G57" s="197" t="s">
        <v>687</v>
      </c>
      <c r="H57" s="198" t="b">
        <v>1</v>
      </c>
      <c r="I57" s="198" t="b">
        <v>1</v>
      </c>
      <c r="J57" s="199" t="s">
        <v>35</v>
      </c>
    </row>
    <row r="58" hidden="1">
      <c r="A58" s="186" t="s">
        <v>510</v>
      </c>
      <c r="B58" s="187" t="s">
        <v>511</v>
      </c>
      <c r="C58" s="209" t="s">
        <v>688</v>
      </c>
      <c r="D58" s="187" t="s">
        <v>513</v>
      </c>
      <c r="E58" s="206">
        <v>41016.0</v>
      </c>
      <c r="F58" s="189">
        <f t="shared" si="1"/>
        <v>13.24109589</v>
      </c>
      <c r="G58" s="190" t="s">
        <v>689</v>
      </c>
      <c r="H58" s="191" t="b">
        <v>0</v>
      </c>
      <c r="I58" s="191" t="b">
        <v>0</v>
      </c>
      <c r="J58" s="192" t="s">
        <v>126</v>
      </c>
    </row>
    <row r="59">
      <c r="A59" s="193" t="s">
        <v>191</v>
      </c>
      <c r="B59" s="194" t="s">
        <v>192</v>
      </c>
      <c r="C59" s="194" t="s">
        <v>193</v>
      </c>
      <c r="D59" s="194" t="s">
        <v>194</v>
      </c>
      <c r="E59" s="202">
        <v>40914.0</v>
      </c>
      <c r="F59" s="196">
        <f t="shared" si="1"/>
        <v>13.52054795</v>
      </c>
      <c r="G59" s="197" t="s">
        <v>690</v>
      </c>
      <c r="H59" s="198" t="b">
        <v>1</v>
      </c>
      <c r="I59" s="198" t="b">
        <v>1</v>
      </c>
      <c r="J59" s="199" t="s">
        <v>65</v>
      </c>
    </row>
    <row r="60" hidden="1">
      <c r="A60" s="186" t="s">
        <v>484</v>
      </c>
      <c r="B60" s="187" t="s">
        <v>485</v>
      </c>
      <c r="C60" s="187" t="s">
        <v>486</v>
      </c>
      <c r="D60" s="187" t="s">
        <v>487</v>
      </c>
      <c r="E60" s="188" t="s">
        <v>488</v>
      </c>
      <c r="F60" s="189">
        <f t="shared" si="1"/>
        <v>13.59726027</v>
      </c>
      <c r="G60" s="190" t="s">
        <v>691</v>
      </c>
      <c r="H60" s="191" t="b">
        <v>0</v>
      </c>
      <c r="I60" s="191" t="b">
        <v>0</v>
      </c>
      <c r="J60" s="192" t="s">
        <v>70</v>
      </c>
    </row>
    <row r="61" hidden="1">
      <c r="A61" s="193" t="s">
        <v>351</v>
      </c>
      <c r="B61" s="194" t="s">
        <v>352</v>
      </c>
      <c r="C61" s="194" t="s">
        <v>353</v>
      </c>
      <c r="D61" s="194" t="s">
        <v>354</v>
      </c>
      <c r="E61" s="201">
        <v>40849.0</v>
      </c>
      <c r="F61" s="196">
        <f t="shared" si="1"/>
        <v>13.69863014</v>
      </c>
      <c r="G61" s="197" t="s">
        <v>692</v>
      </c>
      <c r="H61" s="198" t="b">
        <v>1</v>
      </c>
      <c r="I61" s="198" t="b">
        <v>0</v>
      </c>
      <c r="J61" s="199" t="s">
        <v>70</v>
      </c>
    </row>
    <row r="62">
      <c r="A62" s="186" t="s">
        <v>491</v>
      </c>
      <c r="B62" s="187" t="s">
        <v>339</v>
      </c>
      <c r="C62" s="187" t="s">
        <v>492</v>
      </c>
      <c r="D62" s="187" t="s">
        <v>493</v>
      </c>
      <c r="E62" s="188" t="s">
        <v>494</v>
      </c>
      <c r="F62" s="189">
        <f t="shared" si="1"/>
        <v>13.70958904</v>
      </c>
      <c r="G62" s="190" t="s">
        <v>693</v>
      </c>
      <c r="H62" s="191" t="b">
        <v>1</v>
      </c>
      <c r="I62" s="191" t="b">
        <v>1</v>
      </c>
      <c r="J62" s="192" t="s">
        <v>226</v>
      </c>
    </row>
    <row r="63">
      <c r="A63" s="193" t="s">
        <v>128</v>
      </c>
      <c r="B63" s="194" t="s">
        <v>32</v>
      </c>
      <c r="C63" s="194" t="s">
        <v>129</v>
      </c>
      <c r="D63" s="194" t="s">
        <v>130</v>
      </c>
      <c r="E63" s="204">
        <v>40778.0</v>
      </c>
      <c r="F63" s="196">
        <f t="shared" si="1"/>
        <v>13.89315068</v>
      </c>
      <c r="G63" s="197" t="s">
        <v>694</v>
      </c>
      <c r="H63" s="198" t="b">
        <v>1</v>
      </c>
      <c r="I63" s="198" t="b">
        <v>1</v>
      </c>
      <c r="J63" s="199" t="s">
        <v>35</v>
      </c>
    </row>
    <row r="64">
      <c r="A64" s="186" t="s">
        <v>171</v>
      </c>
      <c r="B64" s="187" t="s">
        <v>45</v>
      </c>
      <c r="C64" s="187" t="s">
        <v>172</v>
      </c>
      <c r="D64" s="187" t="s">
        <v>173</v>
      </c>
      <c r="E64" s="206">
        <v>40771.0</v>
      </c>
      <c r="F64" s="189">
        <f t="shared" si="1"/>
        <v>13.91232877</v>
      </c>
      <c r="G64" s="190" t="s">
        <v>695</v>
      </c>
      <c r="H64" s="191" t="b">
        <v>1</v>
      </c>
      <c r="I64" s="191" t="b">
        <v>1</v>
      </c>
      <c r="J64" s="192" t="s">
        <v>65</v>
      </c>
    </row>
    <row r="65">
      <c r="A65" s="193" t="s">
        <v>132</v>
      </c>
      <c r="B65" s="194" t="s">
        <v>49</v>
      </c>
      <c r="C65" s="194" t="s">
        <v>133</v>
      </c>
      <c r="D65" s="194" t="s">
        <v>134</v>
      </c>
      <c r="E65" s="201">
        <v>40733.0</v>
      </c>
      <c r="F65" s="196">
        <f t="shared" si="1"/>
        <v>14.01643836</v>
      </c>
      <c r="G65" s="197" t="s">
        <v>696</v>
      </c>
      <c r="H65" s="198" t="b">
        <v>1</v>
      </c>
      <c r="I65" s="198" t="b">
        <v>1</v>
      </c>
      <c r="J65" s="199" t="s">
        <v>35</v>
      </c>
    </row>
    <row r="66" hidden="1">
      <c r="A66" s="186" t="s">
        <v>145</v>
      </c>
      <c r="B66" s="187" t="s">
        <v>32</v>
      </c>
      <c r="C66" s="187" t="s">
        <v>146</v>
      </c>
      <c r="D66" s="187" t="s">
        <v>147</v>
      </c>
      <c r="E66" s="205">
        <v>40691.0</v>
      </c>
      <c r="F66" s="189">
        <f t="shared" si="1"/>
        <v>14.13150685</v>
      </c>
      <c r="G66" s="190" t="s">
        <v>697</v>
      </c>
      <c r="H66" s="191" t="b">
        <v>0</v>
      </c>
      <c r="I66" s="191" t="b">
        <v>0</v>
      </c>
      <c r="J66" s="192" t="s">
        <v>70</v>
      </c>
    </row>
    <row r="67">
      <c r="A67" s="193" t="s">
        <v>223</v>
      </c>
      <c r="B67" s="194" t="s">
        <v>220</v>
      </c>
      <c r="C67" s="194" t="s">
        <v>221</v>
      </c>
      <c r="D67" s="194" t="s">
        <v>222</v>
      </c>
      <c r="E67" s="204">
        <v>40691.0</v>
      </c>
      <c r="F67" s="196">
        <f t="shared" si="1"/>
        <v>14.13150685</v>
      </c>
      <c r="G67" s="197" t="s">
        <v>698</v>
      </c>
      <c r="H67" s="198" t="b">
        <v>1</v>
      </c>
      <c r="I67" s="198" t="b">
        <v>1</v>
      </c>
      <c r="J67" s="199" t="s">
        <v>35</v>
      </c>
    </row>
    <row r="68" hidden="1">
      <c r="A68" s="186" t="s">
        <v>381</v>
      </c>
      <c r="B68" s="187" t="s">
        <v>382</v>
      </c>
      <c r="C68" s="187" t="s">
        <v>383</v>
      </c>
      <c r="D68" s="187" t="s">
        <v>384</v>
      </c>
      <c r="E68" s="188" t="s">
        <v>385</v>
      </c>
      <c r="F68" s="189">
        <f t="shared" si="1"/>
        <v>14.16164384</v>
      </c>
      <c r="G68" s="190" t="s">
        <v>699</v>
      </c>
      <c r="H68" s="191" t="b">
        <v>0</v>
      </c>
      <c r="I68" s="191" t="b">
        <v>0</v>
      </c>
      <c r="J68" s="192" t="s">
        <v>70</v>
      </c>
    </row>
    <row r="69">
      <c r="A69" s="193" t="s">
        <v>426</v>
      </c>
      <c r="B69" s="194" t="s">
        <v>427</v>
      </c>
      <c r="C69" s="194" t="s">
        <v>428</v>
      </c>
      <c r="D69" s="194" t="s">
        <v>429</v>
      </c>
      <c r="E69" s="195" t="s">
        <v>430</v>
      </c>
      <c r="F69" s="196">
        <f t="shared" si="1"/>
        <v>14.41643836</v>
      </c>
      <c r="G69" s="197" t="s">
        <v>700</v>
      </c>
      <c r="H69" s="198" t="b">
        <v>1</v>
      </c>
      <c r="I69" s="198" t="b">
        <v>1</v>
      </c>
      <c r="J69" s="199" t="s">
        <v>65</v>
      </c>
    </row>
    <row r="70" hidden="1">
      <c r="A70" s="186" t="s">
        <v>227</v>
      </c>
      <c r="B70" s="187" t="s">
        <v>228</v>
      </c>
      <c r="C70" s="187" t="s">
        <v>229</v>
      </c>
      <c r="D70" s="187" t="s">
        <v>230</v>
      </c>
      <c r="E70" s="206">
        <v>40568.0</v>
      </c>
      <c r="F70" s="189">
        <f t="shared" si="1"/>
        <v>14.46849315</v>
      </c>
      <c r="G70" s="190" t="s">
        <v>701</v>
      </c>
      <c r="H70" s="191" t="b">
        <v>1</v>
      </c>
      <c r="I70" s="191" t="b">
        <v>0</v>
      </c>
      <c r="J70" s="192" t="s">
        <v>65</v>
      </c>
    </row>
    <row r="71">
      <c r="A71" s="193" t="s">
        <v>267</v>
      </c>
      <c r="B71" s="194" t="s">
        <v>98</v>
      </c>
      <c r="C71" s="194" t="s">
        <v>268</v>
      </c>
      <c r="D71" s="194" t="s">
        <v>269</v>
      </c>
      <c r="E71" s="202">
        <v>40565.0</v>
      </c>
      <c r="F71" s="196">
        <f t="shared" si="1"/>
        <v>14.47671233</v>
      </c>
      <c r="G71" s="197" t="s">
        <v>702</v>
      </c>
      <c r="H71" s="198" t="b">
        <v>1</v>
      </c>
      <c r="I71" s="198" t="b">
        <v>1</v>
      </c>
      <c r="J71" s="199" t="s">
        <v>35</v>
      </c>
    </row>
    <row r="72">
      <c r="A72" s="186" t="s">
        <v>199</v>
      </c>
      <c r="B72" s="187" t="s">
        <v>200</v>
      </c>
      <c r="C72" s="187" t="s">
        <v>201</v>
      </c>
      <c r="D72" s="187" t="s">
        <v>202</v>
      </c>
      <c r="E72" s="200">
        <v>40528.0</v>
      </c>
      <c r="F72" s="189">
        <f t="shared" si="1"/>
        <v>14.57808219</v>
      </c>
      <c r="G72" s="190" t="s">
        <v>703</v>
      </c>
      <c r="H72" s="191" t="b">
        <v>1</v>
      </c>
      <c r="I72" s="191" t="b">
        <v>1</v>
      </c>
      <c r="J72" s="192" t="s">
        <v>65</v>
      </c>
    </row>
    <row r="73">
      <c r="A73" s="193" t="s">
        <v>376</v>
      </c>
      <c r="B73" s="194" t="s">
        <v>377</v>
      </c>
      <c r="C73" s="194" t="s">
        <v>378</v>
      </c>
      <c r="D73" s="194" t="s">
        <v>379</v>
      </c>
      <c r="E73" s="195" t="s">
        <v>380</v>
      </c>
      <c r="F73" s="196">
        <f t="shared" si="1"/>
        <v>14.61643836</v>
      </c>
      <c r="G73" s="197" t="s">
        <v>704</v>
      </c>
      <c r="H73" s="198" t="b">
        <v>1</v>
      </c>
      <c r="I73" s="198" t="b">
        <v>1</v>
      </c>
      <c r="J73" s="199" t="s">
        <v>65</v>
      </c>
    </row>
    <row r="74" hidden="1">
      <c r="A74" s="186" t="s">
        <v>441</v>
      </c>
      <c r="B74" s="187" t="s">
        <v>442</v>
      </c>
      <c r="C74" s="187" t="s">
        <v>443</v>
      </c>
      <c r="D74" s="187" t="s">
        <v>444</v>
      </c>
      <c r="E74" s="188" t="s">
        <v>445</v>
      </c>
      <c r="F74" s="189">
        <f t="shared" si="1"/>
        <v>14.79178082</v>
      </c>
      <c r="G74" s="190" t="s">
        <v>705</v>
      </c>
      <c r="H74" s="191" t="b">
        <v>1</v>
      </c>
      <c r="I74" s="191" t="b">
        <v>0</v>
      </c>
      <c r="J74" s="192" t="s">
        <v>65</v>
      </c>
    </row>
    <row r="75" hidden="1">
      <c r="A75" s="193" t="s">
        <v>468</v>
      </c>
      <c r="B75" s="194" t="s">
        <v>113</v>
      </c>
      <c r="C75" s="194" t="s">
        <v>469</v>
      </c>
      <c r="D75" s="194" t="s">
        <v>470</v>
      </c>
      <c r="E75" s="195" t="s">
        <v>471</v>
      </c>
      <c r="F75" s="196">
        <f t="shared" si="1"/>
        <v>14.93972603</v>
      </c>
      <c r="G75" s="197" t="s">
        <v>706</v>
      </c>
      <c r="H75" s="198" t="b">
        <v>1</v>
      </c>
      <c r="I75" s="198" t="b">
        <v>0</v>
      </c>
      <c r="J75" s="199" t="s">
        <v>70</v>
      </c>
    </row>
    <row r="76">
      <c r="A76" s="186" t="s">
        <v>363</v>
      </c>
      <c r="B76" s="187" t="s">
        <v>364</v>
      </c>
      <c r="C76" s="187" t="s">
        <v>365</v>
      </c>
      <c r="D76" s="187" t="s">
        <v>366</v>
      </c>
      <c r="E76" s="200">
        <v>40387.0</v>
      </c>
      <c r="F76" s="189">
        <f t="shared" si="1"/>
        <v>14.96438356</v>
      </c>
      <c r="G76" s="190" t="s">
        <v>707</v>
      </c>
      <c r="H76" s="191" t="b">
        <v>1</v>
      </c>
      <c r="I76" s="191" t="b">
        <v>1</v>
      </c>
      <c r="J76" s="192" t="s">
        <v>65</v>
      </c>
    </row>
    <row r="77" hidden="1">
      <c r="A77" s="193" t="s">
        <v>135</v>
      </c>
      <c r="B77" s="194" t="s">
        <v>136</v>
      </c>
      <c r="C77" s="194" t="s">
        <v>137</v>
      </c>
      <c r="D77" s="194" t="s">
        <v>138</v>
      </c>
      <c r="E77" s="201">
        <v>40371.0</v>
      </c>
      <c r="F77" s="196">
        <f t="shared" si="1"/>
        <v>15.00821918</v>
      </c>
      <c r="G77" s="197" t="s">
        <v>708</v>
      </c>
      <c r="H77" s="198" t="b">
        <v>1</v>
      </c>
      <c r="I77" s="198" t="b">
        <v>0</v>
      </c>
      <c r="J77" s="199" t="s">
        <v>70</v>
      </c>
    </row>
    <row r="78" hidden="1">
      <c r="A78" s="186" t="s">
        <v>178</v>
      </c>
      <c r="B78" s="187" t="s">
        <v>179</v>
      </c>
      <c r="C78" s="187" t="s">
        <v>180</v>
      </c>
      <c r="D78" s="187" t="s">
        <v>181</v>
      </c>
      <c r="E78" s="206">
        <v>40217.0</v>
      </c>
      <c r="F78" s="189">
        <f t="shared" si="1"/>
        <v>15.43013699</v>
      </c>
      <c r="G78" s="190" t="s">
        <v>709</v>
      </c>
      <c r="H78" s="191" t="b">
        <v>0</v>
      </c>
      <c r="I78" s="191" t="b">
        <v>0</v>
      </c>
      <c r="J78" s="192" t="s">
        <v>126</v>
      </c>
    </row>
    <row r="79">
      <c r="A79" s="193" t="s">
        <v>219</v>
      </c>
      <c r="B79" s="194" t="s">
        <v>220</v>
      </c>
      <c r="C79" s="194" t="s">
        <v>221</v>
      </c>
      <c r="D79" s="194" t="s">
        <v>222</v>
      </c>
      <c r="E79" s="204">
        <v>40113.0</v>
      </c>
      <c r="F79" s="196">
        <f t="shared" si="1"/>
        <v>15.71506849</v>
      </c>
      <c r="G79" s="197" t="s">
        <v>710</v>
      </c>
      <c r="H79" s="198" t="b">
        <v>1</v>
      </c>
      <c r="I79" s="198" t="b">
        <v>1</v>
      </c>
      <c r="J79" s="199" t="s">
        <v>65</v>
      </c>
    </row>
    <row r="80" hidden="1">
      <c r="A80" s="186" t="s">
        <v>290</v>
      </c>
      <c r="B80" s="187" t="s">
        <v>291</v>
      </c>
      <c r="C80" s="187" t="s">
        <v>292</v>
      </c>
      <c r="D80" s="187" t="s">
        <v>293</v>
      </c>
      <c r="E80" s="210">
        <v>40066.0</v>
      </c>
      <c r="F80" s="189">
        <f t="shared" si="1"/>
        <v>15.84383562</v>
      </c>
      <c r="G80" s="190" t="s">
        <v>711</v>
      </c>
      <c r="H80" s="191" t="b">
        <v>1</v>
      </c>
      <c r="I80" s="191" t="b">
        <v>0</v>
      </c>
      <c r="J80" s="192" t="s">
        <v>65</v>
      </c>
    </row>
    <row r="81" hidden="1">
      <c r="A81" s="193" t="s">
        <v>514</v>
      </c>
      <c r="B81" s="194" t="s">
        <v>515</v>
      </c>
      <c r="C81" s="194" t="s">
        <v>516</v>
      </c>
      <c r="D81" s="194" t="s">
        <v>517</v>
      </c>
      <c r="E81" s="195" t="s">
        <v>518</v>
      </c>
      <c r="F81" s="196">
        <f t="shared" si="1"/>
        <v>16.23561644</v>
      </c>
      <c r="G81" s="197" t="s">
        <v>712</v>
      </c>
      <c r="H81" s="198" t="b">
        <v>0</v>
      </c>
      <c r="I81" s="198" t="b">
        <v>0</v>
      </c>
      <c r="J81" s="199" t="s">
        <v>70</v>
      </c>
    </row>
    <row r="82" hidden="1">
      <c r="A82" s="186" t="s">
        <v>373</v>
      </c>
      <c r="B82" s="187" t="s">
        <v>374</v>
      </c>
      <c r="C82" s="187" t="s">
        <v>38</v>
      </c>
      <c r="D82" s="187" t="s">
        <v>375</v>
      </c>
      <c r="E82" s="206">
        <v>39911.0</v>
      </c>
      <c r="F82" s="189">
        <f t="shared" si="1"/>
        <v>16.26849315</v>
      </c>
      <c r="G82" s="190" t="s">
        <v>713</v>
      </c>
      <c r="H82" s="191" t="b">
        <v>1</v>
      </c>
      <c r="I82" s="191" t="b">
        <v>0</v>
      </c>
      <c r="J82" s="192" t="s">
        <v>65</v>
      </c>
    </row>
    <row r="83">
      <c r="A83" s="193" t="s">
        <v>386</v>
      </c>
      <c r="B83" s="194" t="s">
        <v>387</v>
      </c>
      <c r="C83" s="194" t="s">
        <v>388</v>
      </c>
      <c r="D83" s="194" t="s">
        <v>389</v>
      </c>
      <c r="E83" s="201">
        <v>39883.0</v>
      </c>
      <c r="F83" s="196">
        <f t="shared" si="1"/>
        <v>16.34520548</v>
      </c>
      <c r="G83" s="197" t="s">
        <v>714</v>
      </c>
      <c r="H83" s="198" t="b">
        <v>1</v>
      </c>
      <c r="I83" s="198" t="b">
        <v>1</v>
      </c>
      <c r="J83" s="199" t="s">
        <v>65</v>
      </c>
    </row>
    <row r="84">
      <c r="A84" s="186" t="s">
        <v>140</v>
      </c>
      <c r="B84" s="187" t="s">
        <v>141</v>
      </c>
      <c r="C84" s="187" t="s">
        <v>142</v>
      </c>
      <c r="D84" s="187" t="s">
        <v>143</v>
      </c>
      <c r="E84" s="206">
        <v>39842.0</v>
      </c>
      <c r="F84" s="189">
        <f t="shared" si="1"/>
        <v>16.45753425</v>
      </c>
      <c r="G84" s="190" t="s">
        <v>715</v>
      </c>
      <c r="H84" s="191" t="b">
        <v>1</v>
      </c>
      <c r="I84" s="191" t="b">
        <v>1</v>
      </c>
      <c r="J84" s="192" t="s">
        <v>65</v>
      </c>
    </row>
    <row r="85">
      <c r="A85" s="193" t="s">
        <v>500</v>
      </c>
      <c r="B85" s="194" t="s">
        <v>501</v>
      </c>
      <c r="C85" s="211" t="s">
        <v>716</v>
      </c>
      <c r="D85" s="194" t="s">
        <v>503</v>
      </c>
      <c r="E85" s="195" t="s">
        <v>504</v>
      </c>
      <c r="F85" s="196">
        <f t="shared" si="1"/>
        <v>16.4630137</v>
      </c>
      <c r="G85" s="197" t="s">
        <v>717</v>
      </c>
      <c r="H85" s="198" t="b">
        <v>1</v>
      </c>
      <c r="I85" s="198" t="b">
        <v>1</v>
      </c>
      <c r="J85" s="199" t="s">
        <v>35</v>
      </c>
    </row>
    <row r="86">
      <c r="A86" s="186" t="s">
        <v>174</v>
      </c>
      <c r="B86" s="187" t="s">
        <v>175</v>
      </c>
      <c r="C86" s="187" t="s">
        <v>176</v>
      </c>
      <c r="D86" s="187" t="s">
        <v>177</v>
      </c>
      <c r="E86" s="206">
        <v>39783.0</v>
      </c>
      <c r="F86" s="189">
        <f t="shared" si="1"/>
        <v>16.61917808</v>
      </c>
      <c r="G86" s="190" t="s">
        <v>718</v>
      </c>
      <c r="H86" s="191" t="b">
        <v>1</v>
      </c>
      <c r="I86" s="191" t="b">
        <v>1</v>
      </c>
      <c r="J86" s="192" t="s">
        <v>65</v>
      </c>
    </row>
    <row r="87">
      <c r="A87" s="193" t="s">
        <v>71</v>
      </c>
      <c r="B87" s="194" t="s">
        <v>72</v>
      </c>
      <c r="C87" s="194" t="s">
        <v>73</v>
      </c>
      <c r="D87" s="194" t="s">
        <v>74</v>
      </c>
      <c r="E87" s="201">
        <v>39763.0</v>
      </c>
      <c r="F87" s="196">
        <f t="shared" si="1"/>
        <v>16.6739726</v>
      </c>
      <c r="G87" s="197" t="s">
        <v>719</v>
      </c>
      <c r="H87" s="198" t="b">
        <v>1</v>
      </c>
      <c r="I87" s="198" t="b">
        <v>1</v>
      </c>
      <c r="J87" s="199" t="s">
        <v>65</v>
      </c>
    </row>
    <row r="88" hidden="1">
      <c r="A88" s="186" t="s">
        <v>519</v>
      </c>
      <c r="B88" s="187" t="s">
        <v>98</v>
      </c>
      <c r="C88" s="187" t="s">
        <v>520</v>
      </c>
      <c r="D88" s="187" t="s">
        <v>521</v>
      </c>
      <c r="E88" s="203">
        <v>39741.0</v>
      </c>
      <c r="F88" s="189">
        <f t="shared" si="1"/>
        <v>16.73424658</v>
      </c>
      <c r="G88" s="190" t="s">
        <v>720</v>
      </c>
      <c r="H88" s="191" t="b">
        <v>0</v>
      </c>
      <c r="I88" s="191" t="b">
        <v>0</v>
      </c>
      <c r="J88" s="192" t="s">
        <v>70</v>
      </c>
    </row>
    <row r="89" hidden="1">
      <c r="A89" s="193" t="s">
        <v>522</v>
      </c>
      <c r="B89" s="194" t="s">
        <v>412</v>
      </c>
      <c r="C89" s="194" t="s">
        <v>523</v>
      </c>
      <c r="D89" s="194" t="s">
        <v>524</v>
      </c>
      <c r="E89" s="204">
        <v>39736.0</v>
      </c>
      <c r="F89" s="196">
        <f t="shared" si="1"/>
        <v>16.74794521</v>
      </c>
      <c r="G89" s="197" t="s">
        <v>721</v>
      </c>
      <c r="H89" s="198" t="b">
        <v>0</v>
      </c>
      <c r="I89" s="198" t="b">
        <v>0</v>
      </c>
      <c r="J89" s="199" t="s">
        <v>70</v>
      </c>
    </row>
    <row r="90">
      <c r="A90" s="186" t="s">
        <v>416</v>
      </c>
      <c r="B90" s="187" t="s">
        <v>417</v>
      </c>
      <c r="C90" s="187" t="s">
        <v>418</v>
      </c>
      <c r="D90" s="187" t="s">
        <v>419</v>
      </c>
      <c r="E90" s="188" t="s">
        <v>420</v>
      </c>
      <c r="F90" s="189">
        <f t="shared" si="1"/>
        <v>16.79452055</v>
      </c>
      <c r="G90" s="190" t="s">
        <v>722</v>
      </c>
      <c r="H90" s="191" t="b">
        <v>1</v>
      </c>
      <c r="I90" s="191" t="b">
        <v>1</v>
      </c>
      <c r="J90" s="192" t="s">
        <v>65</v>
      </c>
    </row>
    <row r="91">
      <c r="A91" s="193" t="s">
        <v>446</v>
      </c>
      <c r="B91" s="194" t="s">
        <v>447</v>
      </c>
      <c r="C91" s="194" t="s">
        <v>448</v>
      </c>
      <c r="D91" s="194" t="s">
        <v>449</v>
      </c>
      <c r="E91" s="195" t="s">
        <v>450</v>
      </c>
      <c r="F91" s="196">
        <f t="shared" si="1"/>
        <v>16.80273973</v>
      </c>
      <c r="G91" s="197" t="s">
        <v>723</v>
      </c>
      <c r="H91" s="198" t="b">
        <v>1</v>
      </c>
      <c r="I91" s="198" t="b">
        <v>1</v>
      </c>
      <c r="J91" s="199" t="s">
        <v>65</v>
      </c>
    </row>
    <row r="92">
      <c r="A92" s="186" t="s">
        <v>458</v>
      </c>
      <c r="B92" s="187" t="s">
        <v>459</v>
      </c>
      <c r="C92" s="187" t="s">
        <v>460</v>
      </c>
      <c r="D92" s="187" t="s">
        <v>461</v>
      </c>
      <c r="E92" s="188" t="s">
        <v>462</v>
      </c>
      <c r="F92" s="189">
        <f t="shared" si="1"/>
        <v>17.76986301</v>
      </c>
      <c r="G92" s="190" t="s">
        <v>724</v>
      </c>
      <c r="H92" s="191" t="b">
        <v>1</v>
      </c>
      <c r="I92" s="191" t="b">
        <v>1</v>
      </c>
      <c r="J92" s="192" t="s">
        <v>65</v>
      </c>
    </row>
    <row r="93">
      <c r="A93" s="115" t="s">
        <v>546</v>
      </c>
      <c r="B93" s="17" t="s">
        <v>725</v>
      </c>
      <c r="C93" s="211" t="s">
        <v>726</v>
      </c>
      <c r="D93" s="17" t="s">
        <v>549</v>
      </c>
      <c r="E93" s="212" t="s">
        <v>550</v>
      </c>
      <c r="F93" s="196">
        <f t="shared" si="1"/>
        <v>11.71780822</v>
      </c>
      <c r="G93" s="197" t="s">
        <v>727</v>
      </c>
      <c r="H93" s="198" t="b">
        <v>0</v>
      </c>
      <c r="I93" s="198" t="b">
        <v>1</v>
      </c>
      <c r="J93" s="213" t="s">
        <v>65</v>
      </c>
    </row>
    <row r="94">
      <c r="A94" s="36" t="s">
        <v>728</v>
      </c>
      <c r="B94" s="10" t="s">
        <v>729</v>
      </c>
      <c r="C94" s="209" t="s">
        <v>543</v>
      </c>
      <c r="D94" s="209" t="s">
        <v>544</v>
      </c>
      <c r="E94" s="214" t="s">
        <v>545</v>
      </c>
      <c r="F94" s="189">
        <f t="shared" si="1"/>
        <v>11.67945205</v>
      </c>
      <c r="G94" s="190" t="s">
        <v>730</v>
      </c>
      <c r="H94" s="191" t="b">
        <v>0</v>
      </c>
      <c r="I94" s="191" t="b">
        <v>1</v>
      </c>
      <c r="J94" s="215" t="s">
        <v>35</v>
      </c>
    </row>
    <row r="95">
      <c r="A95" s="115" t="s">
        <v>731</v>
      </c>
      <c r="B95" s="211" t="s">
        <v>732</v>
      </c>
      <c r="C95" s="211" t="s">
        <v>164</v>
      </c>
      <c r="D95" s="59" t="s">
        <v>165</v>
      </c>
      <c r="E95" s="216" t="s">
        <v>733</v>
      </c>
      <c r="F95" s="196">
        <f t="shared" si="1"/>
        <v>15.64931507</v>
      </c>
      <c r="G95" s="197" t="s">
        <v>734</v>
      </c>
      <c r="H95" s="198" t="b">
        <v>0</v>
      </c>
      <c r="I95" s="198" t="b">
        <v>1</v>
      </c>
      <c r="J95" s="213" t="s">
        <v>65</v>
      </c>
    </row>
    <row r="96" hidden="1">
      <c r="A96" s="36"/>
      <c r="B96" s="209"/>
      <c r="C96" s="209"/>
      <c r="D96" s="59"/>
      <c r="E96" s="59"/>
      <c r="F96" s="189">
        <f t="shared" si="1"/>
        <v>0</v>
      </c>
      <c r="G96" s="190"/>
      <c r="H96" s="191" t="b">
        <v>0</v>
      </c>
      <c r="I96" s="191" t="b">
        <v>0</v>
      </c>
      <c r="J96" s="215"/>
    </row>
    <row r="97" hidden="1">
      <c r="A97" s="143" t="s">
        <v>551</v>
      </c>
      <c r="B97" s="144" t="s">
        <v>188</v>
      </c>
      <c r="C97" s="145" t="s">
        <v>735</v>
      </c>
      <c r="D97" s="143" t="s">
        <v>553</v>
      </c>
      <c r="E97" s="217" t="s">
        <v>554</v>
      </c>
      <c r="F97" s="218">
        <f t="shared" si="1"/>
        <v>10.74520548</v>
      </c>
      <c r="G97" s="219" t="s">
        <v>736</v>
      </c>
      <c r="H97" s="220" t="b">
        <v>0</v>
      </c>
      <c r="I97" s="220" t="b">
        <v>0</v>
      </c>
      <c r="J97" s="221" t="s">
        <v>70</v>
      </c>
    </row>
  </sheetData>
  <dataValidations>
    <dataValidation allowBlank="1" showDropDown="1" sqref="J2:J97"/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24.5"/>
  </cols>
  <sheetData>
    <row r="1">
      <c r="A1" s="97"/>
      <c r="B1" s="97"/>
      <c r="C1" s="97"/>
      <c r="D1" s="141"/>
      <c r="F1" s="111"/>
      <c r="G1" s="101"/>
      <c r="H1" s="97" t="s">
        <v>737</v>
      </c>
      <c r="I1" s="180" t="s">
        <v>738</v>
      </c>
      <c r="J1" s="180" t="s">
        <v>739</v>
      </c>
      <c r="K1" s="180" t="s">
        <v>740</v>
      </c>
      <c r="L1" s="180" t="s">
        <v>741</v>
      </c>
      <c r="M1" s="163"/>
    </row>
    <row r="2">
      <c r="A2" s="97" t="s">
        <v>363</v>
      </c>
      <c r="B2" s="97" t="s">
        <v>364</v>
      </c>
      <c r="C2" s="97" t="s">
        <v>365</v>
      </c>
      <c r="D2" s="141" t="s">
        <v>366</v>
      </c>
      <c r="F2" s="111">
        <v>40387.0</v>
      </c>
      <c r="G2" s="101">
        <f t="shared" ref="G2:G15" si="1">if(F2&gt;0,(TODAY()-F2)/365,0)</f>
        <v>14.96438356</v>
      </c>
      <c r="H2" s="97" t="b">
        <v>1</v>
      </c>
      <c r="I2" s="97" t="b">
        <v>1</v>
      </c>
      <c r="J2" s="97" t="b">
        <v>1</v>
      </c>
      <c r="K2" s="97" t="b">
        <v>1</v>
      </c>
      <c r="L2" s="97" t="b">
        <v>1</v>
      </c>
      <c r="M2" s="163"/>
    </row>
    <row r="3">
      <c r="A3" s="97" t="s">
        <v>191</v>
      </c>
      <c r="B3" s="97" t="s">
        <v>192</v>
      </c>
      <c r="C3" s="97" t="s">
        <v>193</v>
      </c>
      <c r="D3" s="105" t="s">
        <v>194</v>
      </c>
      <c r="F3" s="106">
        <v>40914.0</v>
      </c>
      <c r="G3" s="101">
        <f t="shared" si="1"/>
        <v>13.52054795</v>
      </c>
      <c r="H3" s="97" t="b">
        <v>1</v>
      </c>
      <c r="I3" s="97" t="b">
        <v>0</v>
      </c>
      <c r="J3" s="97" t="b">
        <v>0</v>
      </c>
      <c r="K3" s="97" t="b">
        <v>0</v>
      </c>
      <c r="L3" s="97" t="b">
        <v>0</v>
      </c>
      <c r="M3" s="180" t="s">
        <v>742</v>
      </c>
    </row>
    <row r="4">
      <c r="A4" s="97" t="s">
        <v>44</v>
      </c>
      <c r="B4" s="97" t="s">
        <v>45</v>
      </c>
      <c r="C4" s="97" t="s">
        <v>46</v>
      </c>
      <c r="D4" s="105" t="s">
        <v>47</v>
      </c>
      <c r="F4" s="106">
        <v>42761.0</v>
      </c>
      <c r="G4" s="101">
        <f t="shared" si="1"/>
        <v>8.460273973</v>
      </c>
      <c r="H4" s="97" t="b">
        <v>1</v>
      </c>
      <c r="I4" s="97" t="b">
        <v>1</v>
      </c>
      <c r="J4" s="97" t="b">
        <v>1</v>
      </c>
      <c r="K4" s="97" t="b">
        <v>1</v>
      </c>
      <c r="L4" s="97" t="b">
        <v>1</v>
      </c>
      <c r="M4" s="163"/>
    </row>
    <row r="5">
      <c r="A5" s="122" t="s">
        <v>334</v>
      </c>
      <c r="B5" s="122" t="s">
        <v>115</v>
      </c>
      <c r="C5" s="122" t="s">
        <v>335</v>
      </c>
      <c r="D5" s="141" t="s">
        <v>336</v>
      </c>
      <c r="E5" s="124"/>
      <c r="F5" s="125">
        <v>40274.0</v>
      </c>
      <c r="G5" s="222">
        <f t="shared" si="1"/>
        <v>15.2739726</v>
      </c>
      <c r="H5" s="97" t="b">
        <v>0</v>
      </c>
      <c r="I5" s="97" t="b">
        <v>0</v>
      </c>
      <c r="J5" s="97" t="b">
        <v>0</v>
      </c>
      <c r="K5" s="97" t="b">
        <v>0</v>
      </c>
      <c r="L5" s="97" t="b">
        <v>0</v>
      </c>
      <c r="M5" s="163"/>
    </row>
    <row r="6">
      <c r="A6" s="122" t="s">
        <v>351</v>
      </c>
      <c r="B6" s="122" t="s">
        <v>352</v>
      </c>
      <c r="C6" s="122" t="s">
        <v>353</v>
      </c>
      <c r="D6" s="123" t="s">
        <v>354</v>
      </c>
      <c r="E6" s="124"/>
      <c r="F6" s="125">
        <v>40849.0</v>
      </c>
      <c r="G6" s="101">
        <f t="shared" si="1"/>
        <v>13.69863014</v>
      </c>
      <c r="H6" s="97" t="b">
        <v>1</v>
      </c>
      <c r="I6" s="97" t="b">
        <v>1</v>
      </c>
      <c r="J6" s="97" t="b">
        <v>1</v>
      </c>
      <c r="K6" s="97" t="b">
        <v>1</v>
      </c>
      <c r="L6" s="97" t="b">
        <v>1</v>
      </c>
      <c r="M6" s="163"/>
    </row>
    <row r="7">
      <c r="A7" s="97" t="s">
        <v>355</v>
      </c>
      <c r="B7" s="97" t="s">
        <v>356</v>
      </c>
      <c r="C7" s="97" t="s">
        <v>357</v>
      </c>
      <c r="D7" s="141" t="s">
        <v>358</v>
      </c>
      <c r="F7" s="111">
        <v>40270.0</v>
      </c>
      <c r="G7" s="101">
        <f t="shared" si="1"/>
        <v>15.28493151</v>
      </c>
      <c r="H7" s="97" t="b">
        <v>0</v>
      </c>
      <c r="I7" s="97" t="b">
        <v>1</v>
      </c>
      <c r="J7" s="97" t="b">
        <v>0</v>
      </c>
      <c r="K7" s="97" t="b">
        <v>1</v>
      </c>
      <c r="L7" s="97" t="b">
        <v>0</v>
      </c>
      <c r="M7" s="163"/>
    </row>
    <row r="8">
      <c r="A8" s="122" t="s">
        <v>743</v>
      </c>
      <c r="B8" s="122" t="s">
        <v>344</v>
      </c>
      <c r="C8" s="122" t="s">
        <v>345</v>
      </c>
      <c r="D8" s="123" t="s">
        <v>346</v>
      </c>
      <c r="E8" s="124"/>
      <c r="F8" s="125">
        <v>41058.0</v>
      </c>
      <c r="G8" s="101">
        <f t="shared" si="1"/>
        <v>13.1260274</v>
      </c>
      <c r="H8" s="97" t="b">
        <v>1</v>
      </c>
      <c r="I8" s="97" t="b">
        <v>1</v>
      </c>
      <c r="J8" s="97" t="b">
        <v>1</v>
      </c>
      <c r="K8" s="97" t="b">
        <v>1</v>
      </c>
      <c r="L8" s="97" t="b">
        <v>1</v>
      </c>
      <c r="M8" s="163"/>
    </row>
    <row r="9">
      <c r="A9" s="122" t="s">
        <v>376</v>
      </c>
      <c r="B9" s="122" t="s">
        <v>377</v>
      </c>
      <c r="C9" s="122" t="s">
        <v>378</v>
      </c>
      <c r="D9" s="123" t="s">
        <v>379</v>
      </c>
      <c r="G9" s="101">
        <f t="shared" si="1"/>
        <v>0</v>
      </c>
      <c r="H9" s="97" t="b">
        <v>0</v>
      </c>
      <c r="I9" s="97" t="b">
        <v>1</v>
      </c>
      <c r="J9" s="97" t="b">
        <v>1</v>
      </c>
      <c r="K9" s="97" t="b">
        <v>0</v>
      </c>
      <c r="L9" s="97" t="b">
        <v>1</v>
      </c>
      <c r="M9" s="163"/>
    </row>
    <row r="10">
      <c r="A10" s="122" t="s">
        <v>347</v>
      </c>
      <c r="B10" s="122" t="s">
        <v>348</v>
      </c>
      <c r="C10" s="122" t="s">
        <v>349</v>
      </c>
      <c r="D10" s="123" t="s">
        <v>350</v>
      </c>
      <c r="E10" s="124"/>
      <c r="F10" s="125">
        <v>40448.0</v>
      </c>
      <c r="G10" s="101">
        <f t="shared" si="1"/>
        <v>14.79726027</v>
      </c>
      <c r="H10" s="97" t="b">
        <v>1</v>
      </c>
      <c r="I10" s="97" t="b">
        <v>1</v>
      </c>
      <c r="J10" s="97" t="b">
        <v>1</v>
      </c>
      <c r="K10" s="97" t="b">
        <v>0</v>
      </c>
      <c r="L10" s="97" t="b">
        <v>1</v>
      </c>
      <c r="M10" s="163"/>
    </row>
    <row r="11">
      <c r="A11" s="97" t="s">
        <v>199</v>
      </c>
      <c r="B11" s="97" t="s">
        <v>200</v>
      </c>
      <c r="C11" s="97" t="s">
        <v>201</v>
      </c>
      <c r="D11" s="105" t="s">
        <v>202</v>
      </c>
      <c r="F11" s="111">
        <v>40528.0</v>
      </c>
      <c r="G11" s="101">
        <f t="shared" si="1"/>
        <v>14.57808219</v>
      </c>
      <c r="H11" s="97" t="b">
        <v>0</v>
      </c>
      <c r="I11" s="97" t="b">
        <v>1</v>
      </c>
      <c r="J11" s="97" t="b">
        <v>1</v>
      </c>
      <c r="K11" s="97" t="b">
        <v>1</v>
      </c>
      <c r="L11" s="97" t="b">
        <v>1</v>
      </c>
      <c r="M11" s="163"/>
    </row>
    <row r="12">
      <c r="A12" s="97" t="s">
        <v>105</v>
      </c>
      <c r="B12" s="97" t="s">
        <v>41</v>
      </c>
      <c r="C12" s="97" t="s">
        <v>106</v>
      </c>
      <c r="D12" s="105" t="s">
        <v>107</v>
      </c>
      <c r="F12" s="106">
        <v>41704.0</v>
      </c>
      <c r="G12" s="101">
        <f t="shared" si="1"/>
        <v>11.35616438</v>
      </c>
      <c r="H12" s="97" t="b">
        <v>0</v>
      </c>
      <c r="I12" s="97" t="b">
        <v>0</v>
      </c>
      <c r="J12" s="97" t="b">
        <v>0</v>
      </c>
      <c r="K12" s="97" t="b">
        <v>0</v>
      </c>
      <c r="L12" s="97" t="b">
        <v>0</v>
      </c>
      <c r="M12" s="180" t="s">
        <v>744</v>
      </c>
    </row>
    <row r="13">
      <c r="A13" s="97" t="s">
        <v>132</v>
      </c>
      <c r="B13" s="97" t="s">
        <v>49</v>
      </c>
      <c r="C13" s="97" t="s">
        <v>133</v>
      </c>
      <c r="D13" s="105" t="s">
        <v>134</v>
      </c>
      <c r="F13" s="111">
        <v>40733.0</v>
      </c>
      <c r="G13" s="101">
        <f t="shared" si="1"/>
        <v>14.01643836</v>
      </c>
      <c r="H13" s="97" t="b">
        <v>1</v>
      </c>
      <c r="I13" s="97" t="b">
        <v>1</v>
      </c>
      <c r="J13" s="97" t="b">
        <v>1</v>
      </c>
      <c r="K13" s="97" t="b">
        <v>0</v>
      </c>
      <c r="L13" s="97" t="b">
        <v>0</v>
      </c>
      <c r="M13" s="163"/>
    </row>
    <row r="14">
      <c r="A14" s="97" t="s">
        <v>745</v>
      </c>
      <c r="B14" s="97" t="s">
        <v>109</v>
      </c>
      <c r="C14" s="97" t="s">
        <v>368</v>
      </c>
      <c r="D14" s="141" t="s">
        <v>369</v>
      </c>
      <c r="F14" s="111">
        <v>40044.0</v>
      </c>
      <c r="G14" s="101">
        <f t="shared" si="1"/>
        <v>15.90410959</v>
      </c>
      <c r="H14" s="97" t="b">
        <v>1</v>
      </c>
      <c r="I14" s="97" t="b">
        <v>1</v>
      </c>
      <c r="J14" s="97" t="b">
        <v>1</v>
      </c>
      <c r="K14" s="97" t="b">
        <v>1</v>
      </c>
      <c r="L14" s="97" t="b">
        <v>1</v>
      </c>
      <c r="M14" s="163"/>
    </row>
    <row r="15">
      <c r="A15" s="97" t="s">
        <v>108</v>
      </c>
      <c r="B15" s="97" t="s">
        <v>109</v>
      </c>
      <c r="C15" s="97" t="s">
        <v>110</v>
      </c>
      <c r="D15" s="105" t="s">
        <v>111</v>
      </c>
      <c r="F15" s="106">
        <v>42286.0</v>
      </c>
      <c r="G15" s="101">
        <f t="shared" si="1"/>
        <v>9.761643836</v>
      </c>
      <c r="H15" s="97" t="b">
        <v>0</v>
      </c>
      <c r="I15" s="97" t="b">
        <v>1</v>
      </c>
      <c r="J15" s="97" t="b">
        <v>1</v>
      </c>
      <c r="K15" s="97" t="b">
        <v>0</v>
      </c>
      <c r="L15" s="97" t="b">
        <v>0</v>
      </c>
      <c r="M15" s="163"/>
    </row>
    <row r="16">
      <c r="A16" s="97" t="s">
        <v>746</v>
      </c>
      <c r="B16" s="97" t="s">
        <v>113</v>
      </c>
      <c r="C16" s="97" t="s">
        <v>110</v>
      </c>
      <c r="D16" s="105" t="s">
        <v>111</v>
      </c>
      <c r="F16" s="108"/>
      <c r="G16" s="101"/>
      <c r="H16" s="97" t="b">
        <v>1</v>
      </c>
      <c r="I16" s="97" t="b">
        <v>1</v>
      </c>
      <c r="J16" s="97" t="b">
        <v>1</v>
      </c>
      <c r="K16" s="97" t="b">
        <v>0</v>
      </c>
      <c r="L16" s="97" t="b">
        <v>0</v>
      </c>
      <c r="M16" s="163"/>
    </row>
    <row r="17">
      <c r="A17" s="97" t="s">
        <v>88</v>
      </c>
      <c r="B17" s="97" t="s">
        <v>89</v>
      </c>
      <c r="C17" s="97" t="s">
        <v>90</v>
      </c>
      <c r="D17" s="105" t="s">
        <v>91</v>
      </c>
      <c r="F17" s="108">
        <v>41715.0</v>
      </c>
      <c r="G17" s="101">
        <f t="shared" ref="G17:G19" si="2">if(F17&gt;0,(TODAY()-F17)/365,0)</f>
        <v>11.3260274</v>
      </c>
      <c r="H17" s="97" t="b">
        <v>1</v>
      </c>
      <c r="I17" s="97" t="b">
        <v>1</v>
      </c>
      <c r="J17" s="97" t="b">
        <v>1</v>
      </c>
      <c r="K17" s="97" t="b">
        <v>0</v>
      </c>
      <c r="L17" s="97" t="b">
        <v>0</v>
      </c>
      <c r="M17" s="163"/>
    </row>
    <row r="18">
      <c r="A18" s="97" t="s">
        <v>61</v>
      </c>
      <c r="B18" s="97" t="s">
        <v>62</v>
      </c>
      <c r="C18" s="97" t="s">
        <v>63</v>
      </c>
      <c r="D18" s="105" t="s">
        <v>64</v>
      </c>
      <c r="F18" s="106">
        <v>43246.0</v>
      </c>
      <c r="G18" s="101">
        <f t="shared" si="2"/>
        <v>7.131506849</v>
      </c>
      <c r="H18" s="97" t="b">
        <v>1</v>
      </c>
      <c r="I18" s="97" t="b">
        <v>1</v>
      </c>
      <c r="J18" s="97" t="b">
        <v>1</v>
      </c>
      <c r="K18" s="97" t="b">
        <v>1</v>
      </c>
      <c r="L18" s="97" t="b">
        <v>1</v>
      </c>
      <c r="M18" s="163"/>
    </row>
    <row r="19">
      <c r="A19" s="97" t="s">
        <v>128</v>
      </c>
      <c r="B19" s="97" t="s">
        <v>32</v>
      </c>
      <c r="C19" s="97" t="s">
        <v>129</v>
      </c>
      <c r="D19" s="105" t="s">
        <v>130</v>
      </c>
      <c r="F19" s="108">
        <v>40778.0</v>
      </c>
      <c r="G19" s="101">
        <f t="shared" si="2"/>
        <v>13.89315068</v>
      </c>
      <c r="H19" s="97" t="b">
        <v>0</v>
      </c>
      <c r="I19" s="97" t="b">
        <v>0</v>
      </c>
      <c r="J19" s="97" t="b">
        <v>0</v>
      </c>
      <c r="K19" s="97" t="b">
        <v>1</v>
      </c>
      <c r="L19" s="97" t="b">
        <v>1</v>
      </c>
      <c r="M19" s="163"/>
    </row>
    <row r="20">
      <c r="A20" s="97" t="s">
        <v>131</v>
      </c>
      <c r="B20" s="97" t="s">
        <v>32</v>
      </c>
      <c r="C20" s="97" t="s">
        <v>129</v>
      </c>
      <c r="D20" s="105" t="s">
        <v>130</v>
      </c>
      <c r="F20" s="111"/>
      <c r="G20" s="101"/>
      <c r="H20" s="97" t="b">
        <v>0</v>
      </c>
      <c r="I20" s="97" t="b">
        <v>0</v>
      </c>
      <c r="J20" s="97" t="b">
        <v>0</v>
      </c>
      <c r="K20" s="97" t="b">
        <v>1</v>
      </c>
      <c r="L20" s="97" t="b">
        <v>1</v>
      </c>
      <c r="M20" s="163"/>
    </row>
    <row r="21">
      <c r="A21" s="97" t="s">
        <v>370</v>
      </c>
      <c r="B21" s="97" t="s">
        <v>360</v>
      </c>
      <c r="C21" s="97" t="s">
        <v>371</v>
      </c>
      <c r="D21" s="141" t="s">
        <v>372</v>
      </c>
      <c r="F21" s="111">
        <v>40865.0</v>
      </c>
      <c r="G21" s="101">
        <f t="shared" ref="G21:G33" si="3">if(F21&gt;0,(TODAY()-F21)/365,0)</f>
        <v>13.65479452</v>
      </c>
      <c r="H21" s="97" t="b">
        <v>1</v>
      </c>
      <c r="I21" s="97" t="b">
        <v>1</v>
      </c>
      <c r="J21" s="97" t="b">
        <v>1</v>
      </c>
      <c r="K21" s="97" t="b">
        <v>1</v>
      </c>
      <c r="L21" s="97" t="b">
        <v>0</v>
      </c>
      <c r="M21" s="163"/>
    </row>
    <row r="22">
      <c r="A22" s="97" t="s">
        <v>84</v>
      </c>
      <c r="B22" s="97" t="s">
        <v>85</v>
      </c>
      <c r="C22" s="97" t="s">
        <v>86</v>
      </c>
      <c r="D22" s="105" t="s">
        <v>87</v>
      </c>
      <c r="F22" s="106">
        <v>41750.0</v>
      </c>
      <c r="G22" s="101">
        <f t="shared" si="3"/>
        <v>11.23013699</v>
      </c>
      <c r="H22" s="97" t="b">
        <v>1</v>
      </c>
      <c r="I22" s="97" t="b">
        <v>1</v>
      </c>
      <c r="J22" s="97" t="b">
        <v>1</v>
      </c>
      <c r="K22" s="97" t="b">
        <v>0</v>
      </c>
      <c r="L22" s="97" t="b">
        <v>0</v>
      </c>
      <c r="M22" s="163"/>
    </row>
    <row r="23">
      <c r="A23" s="97" t="s">
        <v>359</v>
      </c>
      <c r="B23" s="97" t="s">
        <v>360</v>
      </c>
      <c r="C23" s="97" t="s">
        <v>361</v>
      </c>
      <c r="D23" s="141" t="s">
        <v>362</v>
      </c>
      <c r="F23" s="111">
        <v>40115.0</v>
      </c>
      <c r="G23" s="101">
        <f t="shared" si="3"/>
        <v>15.70958904</v>
      </c>
      <c r="H23" s="97" t="b">
        <v>1</v>
      </c>
      <c r="I23" s="97" t="b">
        <v>1</v>
      </c>
      <c r="J23" s="97" t="b">
        <v>1</v>
      </c>
      <c r="K23" s="97" t="b">
        <v>1</v>
      </c>
      <c r="L23" s="97" t="b">
        <v>0</v>
      </c>
      <c r="M23" s="180" t="s">
        <v>747</v>
      </c>
    </row>
    <row r="24">
      <c r="A24" s="97" t="s">
        <v>342</v>
      </c>
      <c r="B24" s="97" t="s">
        <v>213</v>
      </c>
      <c r="C24" s="97" t="s">
        <v>340</v>
      </c>
      <c r="D24" s="141" t="s">
        <v>341</v>
      </c>
      <c r="F24" s="111">
        <v>42575.0</v>
      </c>
      <c r="G24" s="101">
        <f t="shared" si="3"/>
        <v>8.969863014</v>
      </c>
      <c r="H24" s="97" t="b">
        <v>1</v>
      </c>
      <c r="I24" s="97" t="b">
        <v>1</v>
      </c>
      <c r="J24" s="97" t="b">
        <v>1</v>
      </c>
      <c r="K24" s="97" t="b">
        <v>1</v>
      </c>
      <c r="L24" s="97" t="b">
        <v>1</v>
      </c>
      <c r="M24" s="163"/>
    </row>
    <row r="25">
      <c r="A25" s="97" t="s">
        <v>338</v>
      </c>
      <c r="B25" s="97" t="s">
        <v>339</v>
      </c>
      <c r="C25" s="97" t="s">
        <v>340</v>
      </c>
      <c r="D25" s="141" t="s">
        <v>341</v>
      </c>
      <c r="F25" s="111">
        <v>41274.0</v>
      </c>
      <c r="G25" s="101">
        <f t="shared" si="3"/>
        <v>12.53424658</v>
      </c>
      <c r="H25" s="97" t="b">
        <v>1</v>
      </c>
      <c r="I25" s="97" t="b">
        <v>1</v>
      </c>
      <c r="J25" s="97" t="b">
        <v>1</v>
      </c>
      <c r="K25" s="97" t="b">
        <v>1</v>
      </c>
      <c r="L25" s="97" t="b">
        <v>1</v>
      </c>
      <c r="M25" s="163"/>
    </row>
    <row r="26">
      <c r="A26" s="97" t="s">
        <v>158</v>
      </c>
      <c r="B26" s="97" t="s">
        <v>159</v>
      </c>
      <c r="C26" s="97" t="s">
        <v>160</v>
      </c>
      <c r="D26" s="105" t="s">
        <v>161</v>
      </c>
      <c r="F26" s="106">
        <v>42563.0</v>
      </c>
      <c r="G26" s="101">
        <f t="shared" si="3"/>
        <v>9.002739726</v>
      </c>
      <c r="H26" s="97" t="b">
        <v>1</v>
      </c>
      <c r="I26" s="97" t="b">
        <v>1</v>
      </c>
      <c r="J26" s="97" t="b">
        <v>1</v>
      </c>
      <c r="K26" s="97" t="b">
        <v>1</v>
      </c>
      <c r="L26" s="97" t="b">
        <v>1</v>
      </c>
      <c r="M26" s="163"/>
    </row>
    <row r="27">
      <c r="A27" s="97" t="s">
        <v>144</v>
      </c>
      <c r="B27" s="97" t="s">
        <v>141</v>
      </c>
      <c r="C27" s="97" t="s">
        <v>142</v>
      </c>
      <c r="D27" s="105" t="s">
        <v>143</v>
      </c>
      <c r="F27" s="106">
        <v>41549.0</v>
      </c>
      <c r="G27" s="101">
        <f t="shared" si="3"/>
        <v>11.78082192</v>
      </c>
      <c r="H27" s="97" t="b">
        <v>1</v>
      </c>
      <c r="I27" s="97" t="b">
        <v>1</v>
      </c>
      <c r="J27" s="97" t="b">
        <v>1</v>
      </c>
      <c r="K27" s="97" t="b">
        <v>1</v>
      </c>
      <c r="L27" s="97" t="b">
        <v>1</v>
      </c>
      <c r="M27" s="163"/>
    </row>
    <row r="28">
      <c r="A28" s="97" t="s">
        <v>140</v>
      </c>
      <c r="B28" s="97" t="s">
        <v>141</v>
      </c>
      <c r="C28" s="97" t="s">
        <v>142</v>
      </c>
      <c r="D28" s="105" t="s">
        <v>143</v>
      </c>
      <c r="F28" s="106">
        <v>39842.0</v>
      </c>
      <c r="G28" s="101">
        <f t="shared" si="3"/>
        <v>16.45753425</v>
      </c>
      <c r="H28" s="97" t="b">
        <v>1</v>
      </c>
      <c r="I28" s="97" t="b">
        <v>1</v>
      </c>
      <c r="J28" s="97" t="b">
        <v>1</v>
      </c>
      <c r="K28" s="97" t="b">
        <v>1</v>
      </c>
      <c r="L28" s="97" t="b">
        <v>0</v>
      </c>
      <c r="M28" s="163"/>
    </row>
    <row r="29">
      <c r="A29" s="97" t="s">
        <v>127</v>
      </c>
      <c r="B29" s="97" t="s">
        <v>123</v>
      </c>
      <c r="C29" s="97" t="s">
        <v>124</v>
      </c>
      <c r="D29" s="105" t="s">
        <v>125</v>
      </c>
      <c r="F29" s="106">
        <v>42542.0</v>
      </c>
      <c r="G29" s="101">
        <f t="shared" si="3"/>
        <v>9.060273973</v>
      </c>
      <c r="H29" s="97" t="b">
        <v>1</v>
      </c>
      <c r="I29" s="97" t="b">
        <v>1</v>
      </c>
      <c r="J29" s="97" t="b">
        <v>1</v>
      </c>
      <c r="K29" s="97" t="b">
        <v>1</v>
      </c>
      <c r="L29" s="97" t="b">
        <v>1</v>
      </c>
      <c r="M29" s="163"/>
    </row>
    <row r="30">
      <c r="A30" s="97" t="s">
        <v>122</v>
      </c>
      <c r="B30" s="97" t="s">
        <v>123</v>
      </c>
      <c r="C30" s="97" t="s">
        <v>124</v>
      </c>
      <c r="D30" s="105" t="s">
        <v>125</v>
      </c>
      <c r="F30" s="111">
        <v>41226.0</v>
      </c>
      <c r="G30" s="101">
        <f t="shared" si="3"/>
        <v>12.66575342</v>
      </c>
      <c r="H30" s="97" t="b">
        <v>1</v>
      </c>
      <c r="I30" s="97" t="b">
        <v>1</v>
      </c>
      <c r="J30" s="97" t="b">
        <v>1</v>
      </c>
      <c r="K30" s="97" t="b">
        <v>1</v>
      </c>
      <c r="L30" s="97" t="b">
        <v>1</v>
      </c>
      <c r="M30" s="163"/>
    </row>
    <row r="31">
      <c r="A31" s="97" t="s">
        <v>66</v>
      </c>
      <c r="B31" s="97" t="s">
        <v>67</v>
      </c>
      <c r="C31" s="97" t="s">
        <v>68</v>
      </c>
      <c r="D31" s="105" t="s">
        <v>69</v>
      </c>
      <c r="F31" s="108">
        <v>42994.0</v>
      </c>
      <c r="G31" s="101">
        <f t="shared" si="3"/>
        <v>7.821917808</v>
      </c>
      <c r="H31" s="97" t="b">
        <v>1</v>
      </c>
      <c r="I31" s="97" t="b">
        <v>1</v>
      </c>
      <c r="J31" s="97" t="b">
        <v>1</v>
      </c>
      <c r="K31" s="97" t="b">
        <v>1</v>
      </c>
      <c r="L31" s="97" t="b">
        <v>1</v>
      </c>
      <c r="M31" s="163"/>
    </row>
    <row r="32">
      <c r="A32" s="122" t="s">
        <v>373</v>
      </c>
      <c r="B32" s="122" t="s">
        <v>374</v>
      </c>
      <c r="C32" s="122" t="s">
        <v>38</v>
      </c>
      <c r="D32" s="122" t="s">
        <v>375</v>
      </c>
      <c r="G32" s="101">
        <f t="shared" si="3"/>
        <v>0</v>
      </c>
      <c r="H32" s="97" t="b">
        <v>0</v>
      </c>
      <c r="I32" s="97" t="b">
        <v>0</v>
      </c>
      <c r="J32" s="97" t="b">
        <v>0</v>
      </c>
      <c r="K32" s="97" t="b">
        <v>1</v>
      </c>
      <c r="L32" s="97" t="b">
        <v>1</v>
      </c>
      <c r="M32" s="163"/>
    </row>
    <row r="33">
      <c r="A33" s="97" t="s">
        <v>36</v>
      </c>
      <c r="B33" s="97" t="s">
        <v>37</v>
      </c>
      <c r="C33" s="97" t="s">
        <v>38</v>
      </c>
      <c r="D33" s="105" t="s">
        <v>39</v>
      </c>
      <c r="F33" s="106">
        <v>42870.0</v>
      </c>
      <c r="G33" s="101">
        <f t="shared" si="3"/>
        <v>8.161643836</v>
      </c>
      <c r="H33" s="97" t="b">
        <v>1</v>
      </c>
      <c r="I33" s="97" t="b">
        <v>1</v>
      </c>
      <c r="J33" s="97" t="b">
        <v>1</v>
      </c>
      <c r="K33" s="97" t="b">
        <v>0</v>
      </c>
      <c r="L33" s="97" t="b">
        <v>0</v>
      </c>
      <c r="M33" s="163"/>
    </row>
    <row r="34">
      <c r="A34" s="180" t="s">
        <v>748</v>
      </c>
      <c r="B34" s="180" t="s">
        <v>749</v>
      </c>
      <c r="C34" s="163"/>
      <c r="D34" s="181"/>
      <c r="E34" s="110"/>
      <c r="F34" s="163"/>
      <c r="G34" s="110"/>
      <c r="H34" s="97" t="b">
        <v>1</v>
      </c>
      <c r="I34" s="97" t="b">
        <v>1</v>
      </c>
      <c r="J34" s="97" t="b">
        <v>1</v>
      </c>
      <c r="K34" s="97" t="b">
        <v>1</v>
      </c>
      <c r="L34" s="97" t="b">
        <v>1</v>
      </c>
      <c r="M34" s="163"/>
    </row>
    <row r="35">
      <c r="A35" s="180" t="s">
        <v>750</v>
      </c>
      <c r="B35" s="180" t="s">
        <v>749</v>
      </c>
      <c r="C35" s="163"/>
      <c r="D35" s="181"/>
      <c r="E35" s="110"/>
      <c r="F35" s="163"/>
      <c r="G35" s="110"/>
      <c r="H35" s="97" t="b">
        <v>1</v>
      </c>
      <c r="I35" s="97" t="b">
        <v>1</v>
      </c>
      <c r="J35" s="97" t="b">
        <v>1</v>
      </c>
      <c r="K35" s="97" t="b">
        <v>1</v>
      </c>
      <c r="L35" s="97" t="b">
        <v>1</v>
      </c>
      <c r="M35" s="163"/>
    </row>
    <row r="36">
      <c r="A36" s="97" t="s">
        <v>56</v>
      </c>
      <c r="B36" s="180" t="s">
        <v>749</v>
      </c>
      <c r="C36" s="97"/>
      <c r="D36" s="105"/>
      <c r="F36" s="106"/>
      <c r="G36" s="101"/>
      <c r="H36" s="97" t="b">
        <v>1</v>
      </c>
      <c r="I36" s="97" t="b">
        <v>1</v>
      </c>
      <c r="J36" s="97" t="b">
        <v>1</v>
      </c>
      <c r="K36" s="97" t="b">
        <v>1</v>
      </c>
      <c r="L36" s="97" t="b">
        <v>1</v>
      </c>
      <c r="M36" s="163"/>
    </row>
    <row r="37">
      <c r="A37" s="97" t="s">
        <v>52</v>
      </c>
      <c r="B37" s="180" t="s">
        <v>749</v>
      </c>
      <c r="C37" s="97"/>
      <c r="D37" s="105"/>
      <c r="F37" s="106"/>
      <c r="G37" s="101"/>
      <c r="H37" s="97" t="b">
        <v>1</v>
      </c>
      <c r="I37" s="97" t="b">
        <v>1</v>
      </c>
      <c r="J37" s="97" t="b">
        <v>1</v>
      </c>
      <c r="K37" s="97" t="b">
        <v>1</v>
      </c>
      <c r="L37" s="97" t="b">
        <v>1</v>
      </c>
      <c r="M37" s="163"/>
    </row>
    <row r="38">
      <c r="A38" s="97" t="s">
        <v>118</v>
      </c>
      <c r="B38" s="97" t="s">
        <v>119</v>
      </c>
      <c r="C38" s="97" t="s">
        <v>120</v>
      </c>
      <c r="D38" s="105" t="s">
        <v>121</v>
      </c>
      <c r="F38" s="106">
        <v>41009.0</v>
      </c>
      <c r="G38" s="101">
        <f t="shared" ref="G38:G48" si="4">if(F38&gt;0,(TODAY()-F38)/365,0)</f>
        <v>13.26027397</v>
      </c>
      <c r="H38" s="97" t="b">
        <v>1</v>
      </c>
      <c r="I38" s="97" t="b">
        <v>1</v>
      </c>
      <c r="J38" s="97" t="b">
        <v>0</v>
      </c>
      <c r="K38" s="97" t="b">
        <v>0</v>
      </c>
      <c r="L38" s="97" t="b">
        <v>0</v>
      </c>
      <c r="M38" s="163"/>
    </row>
    <row r="39">
      <c r="A39" s="97" t="s">
        <v>93</v>
      </c>
      <c r="B39" s="97" t="s">
        <v>94</v>
      </c>
      <c r="C39" s="97" t="s">
        <v>95</v>
      </c>
      <c r="D39" s="105" t="s">
        <v>96</v>
      </c>
      <c r="F39" s="114">
        <v>43083.0</v>
      </c>
      <c r="G39" s="101">
        <f t="shared" si="4"/>
        <v>7.578082192</v>
      </c>
      <c r="H39" s="97" t="b">
        <v>1</v>
      </c>
      <c r="I39" s="97" t="b">
        <v>1</v>
      </c>
      <c r="J39" s="97" t="b">
        <v>1</v>
      </c>
      <c r="K39" s="97" t="b">
        <v>0</v>
      </c>
      <c r="L39" s="97" t="b">
        <v>1</v>
      </c>
      <c r="M39" s="180" t="s">
        <v>751</v>
      </c>
    </row>
    <row r="40">
      <c r="A40" s="97" t="s">
        <v>178</v>
      </c>
      <c r="B40" s="97" t="s">
        <v>179</v>
      </c>
      <c r="C40" s="97" t="s">
        <v>180</v>
      </c>
      <c r="D40" s="105" t="s">
        <v>181</v>
      </c>
      <c r="F40" s="106">
        <v>40217.0</v>
      </c>
      <c r="G40" s="101">
        <f t="shared" si="4"/>
        <v>15.43013699</v>
      </c>
      <c r="H40" s="97" t="b">
        <v>1</v>
      </c>
      <c r="I40" s="97" t="b">
        <v>1</v>
      </c>
      <c r="J40" s="97" t="b">
        <v>0</v>
      </c>
      <c r="K40" s="97" t="b">
        <v>0</v>
      </c>
      <c r="L40" s="97" t="b">
        <v>0</v>
      </c>
      <c r="M40" s="163"/>
    </row>
    <row r="41">
      <c r="A41" s="180" t="s">
        <v>752</v>
      </c>
      <c r="B41" s="180" t="s">
        <v>753</v>
      </c>
      <c r="C41" s="180" t="s">
        <v>443</v>
      </c>
      <c r="D41" s="223" t="s">
        <v>444</v>
      </c>
      <c r="E41" s="110"/>
      <c r="F41" s="224">
        <v>40450.0</v>
      </c>
      <c r="G41" s="101">
        <f t="shared" si="4"/>
        <v>14.79178082</v>
      </c>
      <c r="H41" s="97" t="b">
        <v>1</v>
      </c>
      <c r="I41" s="97" t="b">
        <v>0</v>
      </c>
      <c r="J41" s="97" t="b">
        <v>0</v>
      </c>
      <c r="K41" s="97" t="b">
        <v>0</v>
      </c>
      <c r="L41" s="97" t="b">
        <v>0</v>
      </c>
      <c r="M41" s="163"/>
    </row>
    <row r="42">
      <c r="A42" s="97" t="s">
        <v>274</v>
      </c>
      <c r="B42" s="97" t="s">
        <v>275</v>
      </c>
      <c r="C42" s="97" t="s">
        <v>276</v>
      </c>
      <c r="D42" s="105" t="s">
        <v>277</v>
      </c>
      <c r="F42" s="111">
        <v>40015.0</v>
      </c>
      <c r="G42" s="101">
        <f t="shared" si="4"/>
        <v>15.98356164</v>
      </c>
      <c r="H42" s="97" t="b">
        <v>1</v>
      </c>
      <c r="I42" s="97" t="b">
        <v>1</v>
      </c>
      <c r="J42" s="97" t="b">
        <v>1</v>
      </c>
      <c r="K42" s="97" t="b">
        <v>1</v>
      </c>
      <c r="L42" s="97" t="b">
        <v>0</v>
      </c>
      <c r="M42" s="180" t="s">
        <v>754</v>
      </c>
    </row>
    <row r="43">
      <c r="A43" s="97" t="s">
        <v>203</v>
      </c>
      <c r="B43" s="97" t="s">
        <v>204</v>
      </c>
      <c r="C43" s="97" t="s">
        <v>205</v>
      </c>
      <c r="D43" s="105" t="s">
        <v>206</v>
      </c>
      <c r="F43" s="108">
        <v>41877.0</v>
      </c>
      <c r="G43" s="101">
        <f t="shared" si="4"/>
        <v>10.88219178</v>
      </c>
      <c r="H43" s="97" t="b">
        <v>0</v>
      </c>
      <c r="I43" s="97" t="b">
        <v>1</v>
      </c>
      <c r="J43" s="97" t="b">
        <v>0</v>
      </c>
      <c r="K43" s="97" t="b">
        <v>1</v>
      </c>
      <c r="L43" s="97" t="b">
        <v>0</v>
      </c>
      <c r="M43" s="163"/>
    </row>
    <row r="44">
      <c r="A44" s="97" t="s">
        <v>207</v>
      </c>
      <c r="B44" s="97" t="s">
        <v>204</v>
      </c>
      <c r="C44" s="97" t="s">
        <v>205</v>
      </c>
      <c r="D44" s="105" t="s">
        <v>206</v>
      </c>
      <c r="F44" s="108">
        <v>41373.0</v>
      </c>
      <c r="G44" s="101">
        <f t="shared" si="4"/>
        <v>12.2630137</v>
      </c>
      <c r="H44" s="97" t="b">
        <v>0</v>
      </c>
      <c r="I44" s="97" t="b">
        <v>1</v>
      </c>
      <c r="J44" s="97" t="b">
        <v>0</v>
      </c>
      <c r="K44" s="97" t="b">
        <v>1</v>
      </c>
      <c r="L44" s="97" t="b">
        <v>0</v>
      </c>
      <c r="M44" s="163"/>
    </row>
    <row r="45">
      <c r="A45" s="180" t="s">
        <v>755</v>
      </c>
      <c r="B45" s="180" t="s">
        <v>756</v>
      </c>
      <c r="C45" s="180" t="s">
        <v>59</v>
      </c>
      <c r="D45" s="181"/>
      <c r="E45" s="110"/>
      <c r="F45" s="163"/>
      <c r="G45" s="101">
        <f t="shared" si="4"/>
        <v>0</v>
      </c>
      <c r="H45" s="97" t="b">
        <v>0</v>
      </c>
      <c r="I45" s="97" t="b">
        <v>1</v>
      </c>
      <c r="J45" s="97" t="b">
        <v>1</v>
      </c>
      <c r="K45" s="97" t="b">
        <v>1</v>
      </c>
      <c r="L45" s="97" t="b">
        <v>1</v>
      </c>
      <c r="M45" s="163"/>
    </row>
    <row r="46">
      <c r="A46" s="180" t="s">
        <v>757</v>
      </c>
      <c r="B46" s="180" t="s">
        <v>758</v>
      </c>
      <c r="C46" s="163"/>
      <c r="D46" s="181"/>
      <c r="E46" s="110"/>
      <c r="F46" s="163"/>
      <c r="G46" s="101">
        <f t="shared" si="4"/>
        <v>0</v>
      </c>
      <c r="H46" s="97" t="b">
        <v>0</v>
      </c>
      <c r="I46" s="97" t="b">
        <v>1</v>
      </c>
      <c r="J46" s="97" t="b">
        <v>1</v>
      </c>
      <c r="K46" s="97" t="b">
        <v>1</v>
      </c>
      <c r="L46" s="97" t="b">
        <v>1</v>
      </c>
      <c r="M46" s="163"/>
    </row>
    <row r="47">
      <c r="A47" s="97" t="s">
        <v>386</v>
      </c>
      <c r="B47" s="97" t="s">
        <v>387</v>
      </c>
      <c r="C47" s="97" t="s">
        <v>388</v>
      </c>
      <c r="D47" s="97" t="s">
        <v>389</v>
      </c>
      <c r="E47" s="97" t="s">
        <v>389</v>
      </c>
      <c r="F47" s="111">
        <v>39883.0</v>
      </c>
      <c r="G47" s="101">
        <f t="shared" si="4"/>
        <v>16.34520548</v>
      </c>
      <c r="H47" s="97" t="b">
        <v>1</v>
      </c>
      <c r="I47" s="97" t="b">
        <v>1</v>
      </c>
      <c r="J47" s="97" t="b">
        <v>1</v>
      </c>
      <c r="K47" s="97" t="b">
        <v>0</v>
      </c>
      <c r="L47" s="97" t="b">
        <v>1</v>
      </c>
      <c r="M47" s="163"/>
    </row>
    <row r="48">
      <c r="A48" s="180" t="s">
        <v>31</v>
      </c>
      <c r="B48" s="180" t="s">
        <v>758</v>
      </c>
      <c r="C48" s="163"/>
      <c r="D48" s="181"/>
      <c r="E48" s="110"/>
      <c r="F48" s="163"/>
      <c r="G48" s="101">
        <f t="shared" si="4"/>
        <v>0</v>
      </c>
      <c r="H48" s="97" t="b">
        <v>1</v>
      </c>
      <c r="I48" s="97" t="b">
        <v>1</v>
      </c>
      <c r="J48" s="97" t="b">
        <v>1</v>
      </c>
      <c r="K48" s="97" t="b">
        <v>0</v>
      </c>
      <c r="L48" s="97" t="b">
        <v>1</v>
      </c>
      <c r="M48" s="163"/>
    </row>
    <row r="49">
      <c r="A49" s="180" t="s">
        <v>759</v>
      </c>
      <c r="B49" s="180" t="s">
        <v>756</v>
      </c>
      <c r="C49" s="180" t="s">
        <v>328</v>
      </c>
      <c r="D49" s="181"/>
      <c r="E49" s="110"/>
      <c r="F49" s="163"/>
      <c r="G49" s="110"/>
      <c r="H49" s="97" t="b">
        <v>0</v>
      </c>
      <c r="I49" s="97" t="b">
        <v>0</v>
      </c>
      <c r="J49" s="97" t="b">
        <v>0</v>
      </c>
      <c r="K49" s="97" t="b">
        <v>0</v>
      </c>
      <c r="L49" s="97" t="b">
        <v>1</v>
      </c>
      <c r="M49" s="163"/>
    </row>
    <row r="50">
      <c r="A50" s="180" t="s">
        <v>731</v>
      </c>
      <c r="B50" s="163"/>
      <c r="C50" s="163"/>
      <c r="D50" s="181"/>
      <c r="E50" s="110"/>
      <c r="F50" s="163"/>
      <c r="G50" s="110"/>
      <c r="H50" s="163"/>
      <c r="I50" s="163"/>
      <c r="J50" s="163"/>
      <c r="K50" s="163"/>
      <c r="L50" s="97" t="b">
        <v>1</v>
      </c>
      <c r="M50" s="163"/>
    </row>
  </sheetData>
  <conditionalFormatting sqref="A20:A33 A36:A40 A42:A44 A47">
    <cfRule type="expression" dxfId="0" priority="1">
      <formula>Countif(A:A, A20)&gt;1</formula>
    </cfRule>
  </conditionalFormatting>
  <conditionalFormatting sqref="A19">
    <cfRule type="expression" dxfId="0" priority="2">
      <formula>Countif(A:A, A19)&gt;1</formula>
    </cfRule>
  </conditionalFormatting>
  <conditionalFormatting sqref="A18">
    <cfRule type="expression" dxfId="0" priority="3">
      <formula>Countif(A:A, A18)&gt;1</formula>
    </cfRule>
  </conditionalFormatting>
  <conditionalFormatting sqref="A16:A17">
    <cfRule type="expression" dxfId="0" priority="4">
      <formula>Countif(A:A, A16)&gt;1</formula>
    </cfRule>
  </conditionalFormatting>
  <conditionalFormatting sqref="A14:A15">
    <cfRule type="expression" dxfId="0" priority="5">
      <formula>Countif(A:A, A14)&gt;1</formula>
    </cfRule>
  </conditionalFormatting>
  <conditionalFormatting sqref="A13">
    <cfRule type="expression" dxfId="0" priority="6">
      <formula>Countif(A:A, A13)&gt;1</formula>
    </cfRule>
  </conditionalFormatting>
  <conditionalFormatting sqref="A10:A12">
    <cfRule type="expression" dxfId="0" priority="7">
      <formula>Countif(A:A, A10)&gt;1</formula>
    </cfRule>
  </conditionalFormatting>
  <conditionalFormatting sqref="A8:A9">
    <cfRule type="expression" dxfId="0" priority="8">
      <formula>Countif(A:A, A8)&gt;1</formula>
    </cfRule>
  </conditionalFormatting>
  <conditionalFormatting sqref="A6:A7">
    <cfRule type="expression" dxfId="0" priority="9">
      <formula>Countif(A:A, A6)&gt;1</formula>
    </cfRule>
  </conditionalFormatting>
  <conditionalFormatting sqref="A4:A5">
    <cfRule type="expression" dxfId="0" priority="10">
      <formula>Countif(A:A, A4)&gt;1</formula>
    </cfRule>
  </conditionalFormatting>
  <conditionalFormatting sqref="A3">
    <cfRule type="expression" dxfId="0" priority="11">
      <formula>Countif(A:A, A3)&gt;1</formula>
    </cfRule>
  </conditionalFormatting>
  <conditionalFormatting sqref="A1:A2">
    <cfRule type="expression" dxfId="0" priority="12">
      <formula>Countif(A:A, A1)&gt;1</formula>
    </cfRule>
  </conditionalFormatting>
  <drawing r:id="rId1"/>
  <tableParts count="1">
    <tablePart r:id="rId3"/>
  </tableParts>
</worksheet>
</file>