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annata/Mine/My Repositories/_2026 Oracle Projects/Tools Development/rag-js-agent-app/rag-js-agent-app/Studio database/"/>
    </mc:Choice>
  </mc:AlternateContent>
  <xr:revisionPtr revIDLastSave="0" documentId="13_ncr:1_{44179316-107C-DB4B-992D-BCD9F50B3817}" xr6:coauthVersionLast="47" xr6:coauthVersionMax="47" xr10:uidLastSave="{00000000-0000-0000-0000-000000000000}"/>
  <bookViews>
    <workbookView xWindow="0" yWindow="760" windowWidth="34560" windowHeight="20760" activeTab="39" xr2:uid="{00000000-000D-0000-FFFF-FFFF00000000}"/>
  </bookViews>
  <sheets>
    <sheet name="92-98" sheetId="1" r:id="rId1"/>
    <sheet name="99-915" sheetId="2" state="hidden" r:id="rId2"/>
    <sheet name="916-922" sheetId="3" state="hidden" r:id="rId3"/>
    <sheet name="923-929" sheetId="4" state="hidden" r:id="rId4"/>
    <sheet name="930-106" sheetId="5" state="hidden" r:id="rId5"/>
    <sheet name="107-1013" sheetId="6" state="hidden" r:id="rId6"/>
    <sheet name="1014-1020" sheetId="7" state="hidden" r:id="rId7"/>
    <sheet name="1021-1027" sheetId="8" state="hidden" r:id="rId8"/>
    <sheet name="1028-113" sheetId="9" state="hidden" r:id="rId9"/>
    <sheet name="114-11-10" sheetId="10" state="hidden" r:id="rId10"/>
    <sheet name="1111-11-17" sheetId="11" state="hidden" r:id="rId11"/>
    <sheet name="1118-1124" sheetId="12" state="hidden" r:id="rId12"/>
    <sheet name="1125-121" sheetId="13" state="hidden" r:id="rId13"/>
    <sheet name="122-128" sheetId="14" state="hidden" r:id="rId14"/>
    <sheet name="129-1215" sheetId="15" state="hidden" r:id="rId15"/>
    <sheet name="1216-1222" sheetId="16" state="hidden" r:id="rId16"/>
    <sheet name="1223-1229" sheetId="17" state="hidden" r:id="rId17"/>
    <sheet name="1230-15" sheetId="18" state="hidden" r:id="rId18"/>
    <sheet name="16-112" sheetId="19" state="hidden" r:id="rId19"/>
    <sheet name="113-119" sheetId="20" state="hidden" r:id="rId20"/>
    <sheet name="120-126" sheetId="21" state="hidden" r:id="rId21"/>
    <sheet name="127-22" sheetId="22" state="hidden" r:id="rId22"/>
    <sheet name="23-29" sheetId="23" state="hidden" r:id="rId23"/>
    <sheet name="210-216" sheetId="24" state="hidden" r:id="rId24"/>
    <sheet name="217-223" sheetId="25" state="hidden" r:id="rId25"/>
    <sheet name="224-32" sheetId="26" state="hidden" r:id="rId26"/>
    <sheet name="33-39" sheetId="27" state="hidden" r:id="rId27"/>
    <sheet name="310-316" sheetId="28" state="hidden" r:id="rId28"/>
    <sheet name="Spring Break 317-323" sheetId="29" state="hidden" r:id="rId29"/>
    <sheet name="324-330" sheetId="30" state="hidden" r:id="rId30"/>
    <sheet name="331-46" sheetId="31" state="hidden" r:id="rId31"/>
    <sheet name="47-413" sheetId="32" state="hidden" r:id="rId32"/>
    <sheet name="421-427" sheetId="33" state="hidden" r:id="rId33"/>
    <sheet name="428-52" sheetId="34" state="hidden" r:id="rId34"/>
    <sheet name="55 - 511" sheetId="35" state="hidden" r:id="rId35"/>
    <sheet name="512-18" sheetId="36" state="hidden" r:id="rId36"/>
    <sheet name="519-25" sheetId="37" state="hidden" r:id="rId37"/>
    <sheet name="526-61" sheetId="38" state="hidden" r:id="rId38"/>
    <sheet name="62-68" sheetId="39" state="hidden" r:id="rId39"/>
    <sheet name="69 -615 (2)" sheetId="51" r:id="rId40"/>
    <sheet name="69 -615" sheetId="40" r:id="rId41"/>
    <sheet name="616-622" sheetId="41" r:id="rId42"/>
    <sheet name="623-629" sheetId="42" r:id="rId43"/>
    <sheet name="630-77" sheetId="43" r:id="rId44"/>
    <sheet name="77-713" sheetId="44" r:id="rId45"/>
    <sheet name="714-720" sheetId="45" r:id="rId46"/>
    <sheet name="721-727" sheetId="46" r:id="rId47"/>
    <sheet name="Sheet42" sheetId="47" r:id="rId48"/>
    <sheet name="Sheet43" sheetId="48" r:id="rId49"/>
    <sheet name="Sheet44" sheetId="49" r:id="rId50"/>
    <sheet name="Sheet45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1" l="1"/>
  <c r="R4" i="51" s="1"/>
  <c r="O3" i="51"/>
  <c r="O4" i="51" s="1"/>
  <c r="L3" i="51"/>
  <c r="L4" i="51" s="1"/>
  <c r="I3" i="51"/>
  <c r="I4" i="51" s="1"/>
  <c r="G3" i="51"/>
  <c r="G4" i="51" s="1"/>
  <c r="E3" i="51"/>
  <c r="E4" i="51" s="1"/>
  <c r="C3" i="51"/>
  <c r="C4" i="51" s="1"/>
  <c r="A2" i="51"/>
  <c r="L4" i="46"/>
  <c r="J4" i="46"/>
  <c r="I4" i="46"/>
  <c r="C4" i="46"/>
  <c r="U3" i="46"/>
  <c r="U4" i="46" s="1"/>
  <c r="T3" i="46"/>
  <c r="S3" i="46"/>
  <c r="R3" i="46"/>
  <c r="R4" i="46" s="1"/>
  <c r="Q3" i="46"/>
  <c r="P3" i="46"/>
  <c r="O3" i="46"/>
  <c r="O4" i="46" s="1"/>
  <c r="N3" i="46"/>
  <c r="M3" i="46"/>
  <c r="L3" i="46"/>
  <c r="K3" i="46"/>
  <c r="J3" i="46"/>
  <c r="I3" i="46"/>
  <c r="H3" i="46"/>
  <c r="G3" i="46"/>
  <c r="F3" i="46"/>
  <c r="F4" i="46" s="1"/>
  <c r="E3" i="46"/>
  <c r="D3" i="46"/>
  <c r="C3" i="46"/>
  <c r="U4" i="45"/>
  <c r="L4" i="45"/>
  <c r="J4" i="45"/>
  <c r="U3" i="45"/>
  <c r="R3" i="45"/>
  <c r="R4" i="45" s="1"/>
  <c r="O3" i="45"/>
  <c r="O4" i="45" s="1"/>
  <c r="L3" i="45"/>
  <c r="I3" i="45"/>
  <c r="I4" i="45" s="1"/>
  <c r="F3" i="45"/>
  <c r="F4" i="45" s="1"/>
  <c r="C3" i="45"/>
  <c r="C4" i="45" s="1"/>
  <c r="U4" i="44"/>
  <c r="R4" i="44"/>
  <c r="J4" i="44"/>
  <c r="I4" i="44"/>
  <c r="U3" i="44"/>
  <c r="R3" i="44"/>
  <c r="O3" i="44"/>
  <c r="O4" i="44" s="1"/>
  <c r="L3" i="44"/>
  <c r="L4" i="44" s="1"/>
  <c r="I3" i="44"/>
  <c r="F3" i="44"/>
  <c r="F4" i="44" s="1"/>
  <c r="C3" i="44"/>
  <c r="C4" i="44" s="1"/>
  <c r="U4" i="43"/>
  <c r="R4" i="43"/>
  <c r="O4" i="43"/>
  <c r="J4" i="43"/>
  <c r="I4" i="43"/>
  <c r="F4" i="43"/>
  <c r="U3" i="43"/>
  <c r="R3" i="43"/>
  <c r="O3" i="43"/>
  <c r="L3" i="43"/>
  <c r="L4" i="43" s="1"/>
  <c r="I3" i="43"/>
  <c r="F3" i="43"/>
  <c r="C3" i="43"/>
  <c r="C4" i="43" s="1"/>
  <c r="U4" i="42"/>
  <c r="R4" i="42"/>
  <c r="O4" i="42"/>
  <c r="L4" i="42"/>
  <c r="J4" i="42"/>
  <c r="I4" i="42"/>
  <c r="C4" i="42"/>
  <c r="U3" i="42"/>
  <c r="R3" i="42"/>
  <c r="O3" i="42"/>
  <c r="L3" i="42"/>
  <c r="I3" i="42"/>
  <c r="F3" i="42"/>
  <c r="F4" i="42" s="1"/>
  <c r="C3" i="42"/>
  <c r="R4" i="41"/>
  <c r="O4" i="41"/>
  <c r="L4" i="41"/>
  <c r="J4" i="41"/>
  <c r="I4" i="41"/>
  <c r="F4" i="41"/>
  <c r="C4" i="41"/>
  <c r="U3" i="41"/>
  <c r="U4" i="41" s="1"/>
  <c r="R3" i="41"/>
  <c r="O3" i="41"/>
  <c r="L3" i="41"/>
  <c r="I3" i="41"/>
  <c r="F3" i="41"/>
  <c r="C3" i="41"/>
  <c r="I4" i="40"/>
  <c r="G4" i="40"/>
  <c r="E4" i="40"/>
  <c r="C4" i="40"/>
  <c r="R3" i="40"/>
  <c r="R4" i="40" s="1"/>
  <c r="O3" i="40"/>
  <c r="O4" i="40" s="1"/>
  <c r="L3" i="40"/>
  <c r="L4" i="40" s="1"/>
  <c r="I3" i="40"/>
  <c r="G3" i="40"/>
  <c r="E3" i="40"/>
  <c r="C3" i="40"/>
  <c r="A2" i="40"/>
  <c r="R4" i="39"/>
  <c r="G4" i="39"/>
  <c r="E4" i="39"/>
  <c r="C4" i="39"/>
  <c r="R3" i="39"/>
  <c r="O3" i="39"/>
  <c r="O4" i="39" s="1"/>
  <c r="L3" i="39"/>
  <c r="L4" i="39" s="1"/>
  <c r="I3" i="39"/>
  <c r="I4" i="39" s="1"/>
  <c r="G3" i="39"/>
  <c r="E3" i="39"/>
  <c r="C3" i="39"/>
  <c r="D4" i="38"/>
  <c r="C4" i="38"/>
  <c r="I3" i="38"/>
  <c r="I4" i="38" s="1"/>
  <c r="H3" i="38"/>
  <c r="H4" i="38" s="1"/>
  <c r="G3" i="38"/>
  <c r="G4" i="38" s="1"/>
  <c r="F3" i="38"/>
  <c r="F4" i="38" s="1"/>
  <c r="E3" i="38"/>
  <c r="E4" i="38" s="1"/>
  <c r="D3" i="38"/>
  <c r="C3" i="38"/>
  <c r="I3" i="37"/>
  <c r="I4" i="37" s="1"/>
  <c r="H3" i="37"/>
  <c r="H4" i="37" s="1"/>
  <c r="G3" i="37"/>
  <c r="G4" i="37" s="1"/>
  <c r="F3" i="37"/>
  <c r="F4" i="37" s="1"/>
  <c r="E3" i="37"/>
  <c r="E4" i="37" s="1"/>
  <c r="D3" i="37"/>
  <c r="D4" i="37" s="1"/>
  <c r="C3" i="37"/>
  <c r="C4" i="37" s="1"/>
  <c r="I4" i="36"/>
  <c r="I3" i="36"/>
  <c r="H3" i="36"/>
  <c r="H4" i="36" s="1"/>
  <c r="G3" i="36"/>
  <c r="G4" i="36" s="1"/>
  <c r="F3" i="36"/>
  <c r="F4" i="36" s="1"/>
  <c r="E3" i="36"/>
  <c r="E4" i="36" s="1"/>
  <c r="D3" i="36"/>
  <c r="D4" i="36" s="1"/>
  <c r="C3" i="36"/>
  <c r="C4" i="36" s="1"/>
  <c r="I4" i="35"/>
  <c r="H4" i="35"/>
  <c r="G4" i="35"/>
  <c r="I3" i="35"/>
  <c r="H3" i="35"/>
  <c r="G3" i="35"/>
  <c r="F3" i="35"/>
  <c r="F4" i="35" s="1"/>
  <c r="E3" i="35"/>
  <c r="E4" i="35" s="1"/>
  <c r="D3" i="35"/>
  <c r="D4" i="35" s="1"/>
  <c r="C3" i="35"/>
  <c r="C4" i="35" s="1"/>
  <c r="I4" i="34"/>
  <c r="H4" i="34"/>
  <c r="G4" i="34"/>
  <c r="F4" i="34"/>
  <c r="E4" i="34"/>
  <c r="I3" i="34"/>
  <c r="H3" i="34"/>
  <c r="G3" i="34"/>
  <c r="F3" i="34"/>
  <c r="E3" i="34"/>
  <c r="D3" i="34"/>
  <c r="D4" i="34" s="1"/>
  <c r="C3" i="34"/>
  <c r="C4" i="34" s="1"/>
  <c r="I4" i="33"/>
  <c r="H4" i="33"/>
  <c r="G4" i="33"/>
  <c r="F4" i="33"/>
  <c r="E4" i="33"/>
  <c r="D4" i="33"/>
  <c r="C4" i="33"/>
  <c r="I3" i="33"/>
  <c r="H3" i="33"/>
  <c r="G3" i="33"/>
  <c r="F3" i="33"/>
  <c r="E3" i="33"/>
  <c r="D3" i="33"/>
  <c r="C3" i="33"/>
  <c r="H4" i="32"/>
  <c r="G4" i="32"/>
  <c r="F4" i="32"/>
  <c r="E4" i="32"/>
  <c r="D4" i="32"/>
  <c r="C4" i="32"/>
  <c r="I3" i="32"/>
  <c r="I4" i="32" s="1"/>
  <c r="H3" i="32"/>
  <c r="G3" i="32"/>
  <c r="F3" i="32"/>
  <c r="E3" i="32"/>
  <c r="D3" i="32"/>
  <c r="C3" i="32"/>
  <c r="G4" i="31"/>
  <c r="F4" i="31"/>
  <c r="E4" i="31"/>
  <c r="D4" i="31"/>
  <c r="C4" i="31"/>
  <c r="I3" i="31"/>
  <c r="I4" i="31" s="1"/>
  <c r="H3" i="31"/>
  <c r="H4" i="31" s="1"/>
  <c r="G3" i="31"/>
  <c r="F3" i="31"/>
  <c r="E3" i="31"/>
  <c r="D3" i="31"/>
  <c r="C3" i="31"/>
  <c r="D4" i="30"/>
  <c r="C4" i="30"/>
  <c r="I3" i="30"/>
  <c r="I4" i="30" s="1"/>
  <c r="H3" i="30"/>
  <c r="H4" i="30" s="1"/>
  <c r="G3" i="30"/>
  <c r="G4" i="30" s="1"/>
  <c r="F3" i="30"/>
  <c r="F4" i="30" s="1"/>
  <c r="E3" i="30"/>
  <c r="E4" i="30" s="1"/>
  <c r="D3" i="30"/>
  <c r="C3" i="30"/>
  <c r="I3" i="29"/>
  <c r="I4" i="29" s="1"/>
  <c r="H3" i="29"/>
  <c r="H4" i="29" s="1"/>
  <c r="G3" i="29"/>
  <c r="G4" i="29" s="1"/>
  <c r="F3" i="29"/>
  <c r="F4" i="29" s="1"/>
  <c r="E3" i="29"/>
  <c r="E4" i="29" s="1"/>
  <c r="D3" i="29"/>
  <c r="D4" i="29" s="1"/>
  <c r="C3" i="29"/>
  <c r="C4" i="29" s="1"/>
  <c r="I4" i="28"/>
  <c r="I3" i="28"/>
  <c r="H3" i="28"/>
  <c r="H4" i="28" s="1"/>
  <c r="G3" i="28"/>
  <c r="G4" i="28" s="1"/>
  <c r="F3" i="28"/>
  <c r="F4" i="28" s="1"/>
  <c r="E3" i="28"/>
  <c r="E4" i="28" s="1"/>
  <c r="D3" i="28"/>
  <c r="D4" i="28" s="1"/>
  <c r="C3" i="28"/>
  <c r="C4" i="28" s="1"/>
  <c r="I4" i="27"/>
  <c r="H4" i="27"/>
  <c r="G4" i="27"/>
  <c r="I3" i="27"/>
  <c r="H3" i="27"/>
  <c r="G3" i="27"/>
  <c r="F3" i="27"/>
  <c r="F4" i="27" s="1"/>
  <c r="E3" i="27"/>
  <c r="E4" i="27" s="1"/>
  <c r="D3" i="27"/>
  <c r="D4" i="27" s="1"/>
  <c r="C3" i="27"/>
  <c r="C4" i="27" s="1"/>
  <c r="I4" i="26"/>
  <c r="H4" i="26"/>
  <c r="G4" i="26"/>
  <c r="F4" i="26"/>
  <c r="E4" i="26"/>
  <c r="I3" i="26"/>
  <c r="H3" i="26"/>
  <c r="G3" i="26"/>
  <c r="F3" i="26"/>
  <c r="E3" i="26"/>
  <c r="D3" i="26"/>
  <c r="D4" i="26" s="1"/>
  <c r="C3" i="26"/>
  <c r="C4" i="26" s="1"/>
  <c r="I4" i="25"/>
  <c r="H4" i="25"/>
  <c r="G4" i="25"/>
  <c r="F4" i="25"/>
  <c r="E4" i="25"/>
  <c r="D4" i="25"/>
  <c r="C4" i="25"/>
  <c r="I3" i="25"/>
  <c r="H3" i="25"/>
  <c r="G3" i="25"/>
  <c r="F3" i="25"/>
  <c r="E3" i="25"/>
  <c r="D3" i="25"/>
  <c r="C3" i="25"/>
  <c r="G4" i="24"/>
  <c r="F4" i="24"/>
  <c r="E4" i="24"/>
  <c r="D4" i="24"/>
  <c r="C4" i="24"/>
  <c r="I3" i="24"/>
  <c r="I4" i="24" s="1"/>
  <c r="H3" i="24"/>
  <c r="H4" i="24" s="1"/>
  <c r="G3" i="24"/>
  <c r="F3" i="24"/>
  <c r="E3" i="24"/>
  <c r="D3" i="24"/>
  <c r="C3" i="24"/>
  <c r="E4" i="23"/>
  <c r="D4" i="23"/>
  <c r="C4" i="23"/>
  <c r="I3" i="23"/>
  <c r="I4" i="23" s="1"/>
  <c r="H3" i="23"/>
  <c r="H4" i="23" s="1"/>
  <c r="G3" i="23"/>
  <c r="G4" i="23" s="1"/>
  <c r="F3" i="23"/>
  <c r="F4" i="23" s="1"/>
  <c r="E3" i="23"/>
  <c r="D3" i="23"/>
  <c r="C3" i="23"/>
  <c r="C4" i="22"/>
  <c r="J3" i="22"/>
  <c r="J4" i="22" s="1"/>
  <c r="I3" i="22"/>
  <c r="I4" i="22" s="1"/>
  <c r="H3" i="22"/>
  <c r="H4" i="22" s="1"/>
  <c r="G3" i="22"/>
  <c r="G4" i="22" s="1"/>
  <c r="F3" i="22"/>
  <c r="F4" i="22" s="1"/>
  <c r="E3" i="22"/>
  <c r="E4" i="22" s="1"/>
  <c r="C3" i="22"/>
  <c r="I3" i="21"/>
  <c r="I4" i="21" s="1"/>
  <c r="H3" i="21"/>
  <c r="H4" i="21" s="1"/>
  <c r="G3" i="21"/>
  <c r="G4" i="21" s="1"/>
  <c r="F3" i="21"/>
  <c r="F4" i="21" s="1"/>
  <c r="E3" i="21"/>
  <c r="E4" i="21" s="1"/>
  <c r="D3" i="21"/>
  <c r="D4" i="21" s="1"/>
  <c r="C3" i="21"/>
  <c r="C4" i="21" s="1"/>
  <c r="I4" i="20"/>
  <c r="I3" i="20"/>
  <c r="H3" i="20"/>
  <c r="H4" i="20" s="1"/>
  <c r="G3" i="20"/>
  <c r="G4" i="20" s="1"/>
  <c r="F3" i="20"/>
  <c r="F4" i="20" s="1"/>
  <c r="E3" i="20"/>
  <c r="E4" i="20" s="1"/>
  <c r="D3" i="20"/>
  <c r="D4" i="20" s="1"/>
  <c r="C3" i="20"/>
  <c r="C4" i="20" s="1"/>
  <c r="I4" i="19"/>
  <c r="H4" i="19"/>
  <c r="G4" i="19"/>
  <c r="I3" i="19"/>
  <c r="H3" i="19"/>
  <c r="G3" i="19"/>
  <c r="F3" i="19"/>
  <c r="F4" i="19" s="1"/>
  <c r="E3" i="19"/>
  <c r="E4" i="19" s="1"/>
  <c r="D3" i="19"/>
  <c r="D4" i="19" s="1"/>
  <c r="C3" i="19"/>
  <c r="C4" i="19" s="1"/>
  <c r="I4" i="18"/>
  <c r="H4" i="18"/>
  <c r="G4" i="18"/>
  <c r="F4" i="18"/>
  <c r="E4" i="18"/>
  <c r="I3" i="18"/>
  <c r="H3" i="18"/>
  <c r="G3" i="18"/>
  <c r="F3" i="18"/>
  <c r="E3" i="18"/>
  <c r="D3" i="18"/>
  <c r="D4" i="18" s="1"/>
  <c r="C3" i="18"/>
  <c r="C4" i="18" s="1"/>
  <c r="I4" i="17"/>
  <c r="H4" i="17"/>
  <c r="G4" i="17"/>
  <c r="F4" i="17"/>
  <c r="E4" i="17"/>
  <c r="C4" i="17"/>
  <c r="I3" i="17"/>
  <c r="H3" i="17"/>
  <c r="G3" i="17"/>
  <c r="F3" i="17"/>
  <c r="E3" i="17"/>
  <c r="D3" i="17"/>
  <c r="D4" i="17" s="1"/>
  <c r="C3" i="17"/>
  <c r="G4" i="16"/>
  <c r="F4" i="16"/>
  <c r="E4" i="16"/>
  <c r="D4" i="16"/>
  <c r="C4" i="16"/>
  <c r="I3" i="16"/>
  <c r="I4" i="16" s="1"/>
  <c r="H3" i="16"/>
  <c r="H4" i="16" s="1"/>
  <c r="G3" i="16"/>
  <c r="F3" i="16"/>
  <c r="E3" i="16"/>
  <c r="D3" i="16"/>
  <c r="C3" i="16"/>
  <c r="E4" i="15"/>
  <c r="D4" i="15"/>
  <c r="C4" i="15"/>
  <c r="I3" i="15"/>
  <c r="I4" i="15" s="1"/>
  <c r="H3" i="15"/>
  <c r="H4" i="15" s="1"/>
  <c r="G3" i="15"/>
  <c r="G4" i="15" s="1"/>
  <c r="F3" i="15"/>
  <c r="F4" i="15" s="1"/>
  <c r="E3" i="15"/>
  <c r="D3" i="15"/>
  <c r="C3" i="15"/>
  <c r="C4" i="14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J4" i="12"/>
  <c r="J3" i="12"/>
  <c r="I3" i="12"/>
  <c r="I4" i="12" s="1"/>
  <c r="G3" i="12"/>
  <c r="G4" i="12" s="1"/>
  <c r="F3" i="12"/>
  <c r="F4" i="12" s="1"/>
  <c r="E3" i="12"/>
  <c r="E4" i="12" s="1"/>
  <c r="D3" i="12"/>
  <c r="D4" i="12" s="1"/>
  <c r="C3" i="12"/>
  <c r="C4" i="12" s="1"/>
  <c r="I4" i="11"/>
  <c r="H4" i="11"/>
  <c r="G4" i="11"/>
  <c r="I3" i="11"/>
  <c r="H3" i="11"/>
  <c r="G3" i="11"/>
  <c r="F3" i="11"/>
  <c r="F4" i="11" s="1"/>
  <c r="E3" i="11"/>
  <c r="E4" i="11" s="1"/>
  <c r="D3" i="11"/>
  <c r="D4" i="11" s="1"/>
  <c r="C3" i="11"/>
  <c r="C4" i="11" s="1"/>
  <c r="I4" i="10"/>
  <c r="H4" i="10"/>
  <c r="G4" i="10"/>
  <c r="F4" i="10"/>
  <c r="E4" i="10"/>
  <c r="I3" i="10"/>
  <c r="H3" i="10"/>
  <c r="G3" i="10"/>
  <c r="F3" i="10"/>
  <c r="E3" i="10"/>
  <c r="D3" i="10"/>
  <c r="D4" i="10" s="1"/>
  <c r="C3" i="10"/>
  <c r="C4" i="10" s="1"/>
  <c r="I4" i="9"/>
  <c r="H4" i="9"/>
  <c r="G4" i="9"/>
  <c r="F4" i="9"/>
  <c r="E4" i="9"/>
  <c r="D4" i="9"/>
  <c r="C4" i="9"/>
  <c r="I3" i="9"/>
  <c r="H3" i="9"/>
  <c r="G3" i="9"/>
  <c r="F3" i="9"/>
  <c r="E3" i="9"/>
  <c r="D3" i="9"/>
  <c r="C3" i="9"/>
  <c r="G4" i="8"/>
  <c r="F4" i="8"/>
  <c r="E4" i="8"/>
  <c r="D4" i="8"/>
  <c r="C4" i="8"/>
  <c r="I3" i="8"/>
  <c r="I4" i="8" s="1"/>
  <c r="H3" i="8"/>
  <c r="H4" i="8" s="1"/>
  <c r="G3" i="8"/>
  <c r="F3" i="8"/>
  <c r="E3" i="8"/>
  <c r="D3" i="8"/>
  <c r="C3" i="8"/>
  <c r="E4" i="7"/>
  <c r="D4" i="7"/>
  <c r="C4" i="7"/>
  <c r="I3" i="7"/>
  <c r="I4" i="7" s="1"/>
  <c r="H3" i="7"/>
  <c r="H4" i="7" s="1"/>
  <c r="G3" i="7"/>
  <c r="G4" i="7" s="1"/>
  <c r="F3" i="7"/>
  <c r="F4" i="7" s="1"/>
  <c r="E3" i="7"/>
  <c r="D3" i="7"/>
  <c r="C3" i="7"/>
  <c r="C4" i="6"/>
  <c r="I3" i="6"/>
  <c r="I4" i="6" s="1"/>
  <c r="H3" i="6"/>
  <c r="H4" i="6" s="1"/>
  <c r="G3" i="6"/>
  <c r="G4" i="6" s="1"/>
  <c r="F3" i="6"/>
  <c r="F4" i="6" s="1"/>
  <c r="E3" i="6"/>
  <c r="E4" i="6" s="1"/>
  <c r="D3" i="6"/>
  <c r="D4" i="6" s="1"/>
  <c r="C3" i="6"/>
  <c r="I3" i="5"/>
  <c r="I4" i="5" s="1"/>
  <c r="H3" i="5"/>
  <c r="H4" i="5" s="1"/>
  <c r="G3" i="5"/>
  <c r="G4" i="5" s="1"/>
  <c r="F3" i="5"/>
  <c r="F4" i="5" s="1"/>
  <c r="E3" i="5"/>
  <c r="E4" i="5" s="1"/>
  <c r="D3" i="5"/>
  <c r="D4" i="5" s="1"/>
  <c r="C3" i="5"/>
  <c r="C4" i="5" s="1"/>
  <c r="I4" i="4"/>
  <c r="I3" i="4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I4" i="3"/>
  <c r="H4" i="3"/>
  <c r="G4" i="3"/>
  <c r="I3" i="3"/>
  <c r="H3" i="3"/>
  <c r="G3" i="3"/>
  <c r="F3" i="3"/>
  <c r="F4" i="3" s="1"/>
  <c r="E3" i="3"/>
  <c r="E4" i="3" s="1"/>
  <c r="D3" i="3"/>
  <c r="D4" i="3" s="1"/>
  <c r="C3" i="3"/>
  <c r="C4" i="3" s="1"/>
  <c r="I4" i="2"/>
  <c r="H4" i="2"/>
  <c r="G4" i="2"/>
  <c r="F4" i="2"/>
  <c r="E4" i="2"/>
  <c r="I3" i="2"/>
  <c r="H3" i="2"/>
  <c r="G3" i="2"/>
  <c r="F3" i="2"/>
  <c r="E3" i="2"/>
  <c r="D3" i="2"/>
  <c r="D4" i="2" s="1"/>
  <c r="C3" i="2"/>
  <c r="C4" i="2" s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<sst xmlns="http://schemas.openxmlformats.org/spreadsheetml/2006/main" count="1759" uniqueCount="401">
  <si>
    <t xml:space="preserve">
DAILY SCHEDULE</t>
  </si>
  <si>
    <t xml:space="preserve">Week of:
</t>
  </si>
  <si>
    <t>Set the starting date in cell C2. Rows 3 and 4 will automatically update with the correct dates and days of the week.</t>
  </si>
  <si>
    <t>TRIO CHOREO 12:30-1:30</t>
  </si>
  <si>
    <t xml:space="preserve">Everly solo </t>
  </si>
  <si>
    <t>3:45 PM: Hazel</t>
  </si>
  <si>
    <t>3:30PM: Larkin</t>
  </si>
  <si>
    <t>REMI CHOREO 1:30-2:30</t>
  </si>
  <si>
    <t>4:15 PM: Larkin</t>
  </si>
  <si>
    <t xml:space="preserve">4:00 PM: Gemma </t>
  </si>
  <si>
    <t>LABOR DAY</t>
  </si>
  <si>
    <t>4:45: TRIO CHOREOGRAPHY SLOT</t>
  </si>
  <si>
    <t>4:30PM: Marik</t>
  </si>
  <si>
    <t>5:15:TRIO CHOREOGRAPHY SLOT</t>
  </si>
  <si>
    <t>Mila solo</t>
  </si>
  <si>
    <t>Reese solo choreo</t>
  </si>
  <si>
    <t>NOTES</t>
  </si>
  <si>
    <t>TO DO</t>
  </si>
  <si>
    <t>VENMO: MEGHAN-LAJOIE</t>
  </si>
  <si>
    <t xml:space="preserve">DANCERS ARE LIMITED TO ONLY 1 3O MIN TIMESLOT PER WEEK PER SOLO. </t>
  </si>
  <si>
    <t xml:space="preserve">VENMO MUST BE PAID BY THE TIME OF THE LESSON. </t>
  </si>
  <si>
    <t>TO CLAIM A SPOT PLEASE WRITE THE DANCERS NAME IN THE OPEN TIME SLOT.</t>
  </si>
  <si>
    <t xml:space="preserve">Gemma - Solo </t>
  </si>
  <si>
    <t xml:space="preserve">Everly </t>
  </si>
  <si>
    <t>3:45 PM: Remi</t>
  </si>
  <si>
    <t>4:15: Larkin - paid on 9.23 @3:01p. This is the one that Braden caught was missing and that I paid for late</t>
  </si>
  <si>
    <t>4:45:TRIO CHOREOGRAPHY</t>
  </si>
  <si>
    <t>4:30:PM</t>
  </si>
  <si>
    <t>5:15:TRIO CHOREOGRAPHY</t>
  </si>
  <si>
    <t>Mila</t>
  </si>
  <si>
    <t>Reese</t>
  </si>
  <si>
    <t>Gemma - Solo</t>
  </si>
  <si>
    <t>Larkin - Solo</t>
  </si>
  <si>
    <t>SLOTS MAY BE ADDED</t>
  </si>
  <si>
    <t>4:15 PM: Remi</t>
  </si>
  <si>
    <t>4:45 PM: Marik</t>
  </si>
  <si>
    <t>4:30: TRIO Choreo</t>
  </si>
  <si>
    <t xml:space="preserve">5:15 PM: Everly </t>
  </si>
  <si>
    <t>5:00: TRIO Choreo</t>
  </si>
  <si>
    <t>THESE DATES WILL OPEN UP AT A LATER TIME****</t>
  </si>
  <si>
    <t>Larkin</t>
  </si>
  <si>
    <t>Hazel</t>
  </si>
  <si>
    <t>Marik</t>
  </si>
  <si>
    <t>Meghan out of town this weekend</t>
  </si>
  <si>
    <t>THESE DATES WILL OPEN UP AT A LATER TIME**</t>
  </si>
  <si>
    <t>TRIO</t>
  </si>
  <si>
    <t xml:space="preserve">Larkin </t>
  </si>
  <si>
    <t xml:space="preserve">Meghan out of town this weekend </t>
  </si>
  <si>
    <t>Trio</t>
  </si>
  <si>
    <t>12:00 Remi</t>
  </si>
  <si>
    <t>12:30 Marik</t>
  </si>
  <si>
    <t>TRIO - this one should be or would be from Jenn</t>
  </si>
  <si>
    <t>Gemma</t>
  </si>
  <si>
    <t>Everly</t>
  </si>
  <si>
    <t xml:space="preserve">1:30:00 pm everly solo </t>
  </si>
  <si>
    <t>3:00- Gemma solo</t>
  </si>
  <si>
    <t xml:space="preserve">2:30:00 - Larkin - paid </t>
  </si>
  <si>
    <t xml:space="preserve">3:30- Gemma solo </t>
  </si>
  <si>
    <t>3:00:00 AM TRIO - paid on 10.28 @3:46p and marked in memo as Trio 10.25</t>
  </si>
  <si>
    <t xml:space="preserve">1:30:00 AM everly </t>
  </si>
  <si>
    <t>3:30:00 AM TRIO - PAID by Jenn on 10/28</t>
  </si>
  <si>
    <t>2:00:00 AM Marik</t>
  </si>
  <si>
    <t>7:00 Remi</t>
  </si>
  <si>
    <t>2:30:00 Remi</t>
  </si>
  <si>
    <t>3:00 Mila</t>
  </si>
  <si>
    <t>TRIO - Paid by Tia on 10/28</t>
  </si>
  <si>
    <t>Gemma - solo</t>
  </si>
  <si>
    <t>4:00-5:00 solo block. Run through in costumes</t>
  </si>
  <si>
    <t>No dance</t>
  </si>
  <si>
    <t>3:00 Marik</t>
  </si>
  <si>
    <t>3:30 Gemma</t>
  </si>
  <si>
    <t>Remi</t>
  </si>
  <si>
    <t>3:00 PM - Gemma - PAID</t>
  </si>
  <si>
    <t>3:00:00 AM Marik</t>
  </si>
  <si>
    <t>Larkin - 3:30p</t>
  </si>
  <si>
    <t>3:30 TRIO - paid for by Allison</t>
  </si>
  <si>
    <t xml:space="preserve">3:30:00 .Everly </t>
  </si>
  <si>
    <t>Friday</t>
  </si>
  <si>
    <t>3:30 Hazel</t>
  </si>
  <si>
    <t>4:00:00 Marik</t>
  </si>
  <si>
    <t>4:30 Remi</t>
  </si>
  <si>
    <t>5:00 Mila</t>
  </si>
  <si>
    <t>5:30:00 Reese choreo</t>
  </si>
  <si>
    <t xml:space="preserve">Reese solo choreo </t>
  </si>
  <si>
    <t>6:00:00 Reese choreo</t>
  </si>
  <si>
    <t xml:space="preserve">Friday private lessons are with guest teacher Gracie Lee. </t>
  </si>
  <si>
    <t xml:space="preserve">I will add Gracie's Venmo for her lessons </t>
  </si>
  <si>
    <t xml:space="preserve">TBD: Will add more time slots here later! </t>
  </si>
  <si>
    <t xml:space="preserve">Gemma </t>
  </si>
  <si>
    <t xml:space="preserve">Will add these once the staff lets me know when they are finished decorating for Christmas and won't need the room! </t>
  </si>
  <si>
    <t>TBA</t>
  </si>
  <si>
    <t xml:space="preserve">Will add in times here </t>
  </si>
  <si>
    <t>TRIO  - paid for by Jenn 12.30</t>
  </si>
  <si>
    <t xml:space="preserve">Gemma Solo </t>
  </si>
  <si>
    <t>TRIO - paid for by Tia 12.30</t>
  </si>
  <si>
    <t>Larkin solo</t>
  </si>
  <si>
    <t>Ballet optional 4:00-5:00</t>
  </si>
  <si>
    <t>Jazz optional 4:00-5:00</t>
  </si>
  <si>
    <t>Everly solo</t>
  </si>
  <si>
    <t>TRIO - paid for by Allison 12.31</t>
  </si>
  <si>
    <t>TRIO- paid for by Jenn 12.31</t>
  </si>
  <si>
    <t>Maybe Mila choreo start</t>
  </si>
  <si>
    <t>Trio - 4:30 - Tia Paid</t>
  </si>
  <si>
    <t xml:space="preserve"> Larkin</t>
  </si>
  <si>
    <t xml:space="preserve">Marik </t>
  </si>
  <si>
    <t>Trio -5:00 paid by Alli</t>
  </si>
  <si>
    <t>Remi 5:30</t>
  </si>
  <si>
    <t>Mila 6:00</t>
  </si>
  <si>
    <t>Maybe Mila - choreo</t>
  </si>
  <si>
    <t>Reese - blood in the water</t>
  </si>
  <si>
    <t>Reese - be Italian</t>
  </si>
  <si>
    <r>
      <t xml:space="preserve">Class- </t>
    </r>
    <r>
      <rPr>
        <strike/>
        <sz val="10"/>
        <color rgb="FF555555"/>
        <rFont val="Roboto"/>
      </rPr>
      <t>Juliana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Stella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Gracie</t>
    </r>
    <r>
      <rPr>
        <sz val="10"/>
        <color rgb="FF555555"/>
        <rFont val="Roboto"/>
      </rPr>
      <t>, Sophia ( all took both)</t>
    </r>
  </si>
  <si>
    <r>
      <rPr>
        <strike/>
        <sz val="10"/>
        <color rgb="FF555555"/>
        <rFont val="Roboto"/>
      </rPr>
      <t>Juliana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Stella</t>
    </r>
    <r>
      <rPr>
        <sz val="10"/>
        <color rgb="FF555555"/>
        <rFont val="Roboto"/>
      </rPr>
      <t>, Gracie - 1 class</t>
    </r>
  </si>
  <si>
    <t>1/16- Jen Paid Trio</t>
  </si>
  <si>
    <t>1/16- Jaclyn paid</t>
  </si>
  <si>
    <t>1/16- Tia Paid</t>
  </si>
  <si>
    <t xml:space="preserve">Reese </t>
  </si>
  <si>
    <t>Lyrical</t>
  </si>
  <si>
    <r>
      <t xml:space="preserve">Reese, Mila, </t>
    </r>
    <r>
      <rPr>
        <strike/>
        <sz val="10"/>
        <color rgb="FF555555"/>
        <rFont val="Roboto"/>
      </rPr>
      <t>Stella</t>
    </r>
    <r>
      <rPr>
        <sz val="10"/>
        <color rgb="FF555555"/>
        <rFont val="Roboto"/>
      </rPr>
      <t>, Juliana, Mia F, Jacquelyn, Gracie M, Callie</t>
    </r>
  </si>
  <si>
    <t>Technique</t>
  </si>
  <si>
    <r>
      <t xml:space="preserve">Reese, Mila, </t>
    </r>
    <r>
      <rPr>
        <strike/>
        <sz val="10"/>
        <color rgb="FF555555"/>
        <rFont val="Roboto"/>
      </rPr>
      <t>Stella</t>
    </r>
    <r>
      <rPr>
        <sz val="10"/>
        <color rgb="FF555555"/>
        <rFont val="Roboto"/>
      </rPr>
      <t xml:space="preserve">, Juliana, Mia F, Jacquelyn, Gracie M, Callie, Lily, Katelyn </t>
    </r>
  </si>
  <si>
    <t>**THESE LESSONS MAY BE AVAILABLE BUT WITH A DIFFERENT TEACHER **</t>
  </si>
  <si>
    <t>Paid- juliana, Gracie</t>
  </si>
  <si>
    <t>6:00: Larkin</t>
  </si>
  <si>
    <t>6:30:</t>
  </si>
  <si>
    <r>
      <rPr>
        <strike/>
        <sz val="10"/>
        <color rgb="FF555555"/>
        <rFont val="Roboto"/>
      </rPr>
      <t>Stella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Jacquelyn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Mia F,</t>
    </r>
    <r>
      <rPr>
        <sz val="10"/>
        <color rgb="FF555555"/>
        <rFont val="Roboto"/>
      </rPr>
      <t xml:space="preserve"> </t>
    </r>
    <r>
      <rPr>
        <strike/>
        <sz val="10"/>
        <color rgb="FF555555"/>
        <rFont val="Roboto"/>
      </rPr>
      <t>Callie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 xml:space="preserve">Juliana, Georgia </t>
    </r>
  </si>
  <si>
    <t>Jacquelyn, Gracie</t>
  </si>
  <si>
    <r>
      <rPr>
        <strike/>
        <sz val="12"/>
        <rFont val="Roboto"/>
      </rPr>
      <t>Stella</t>
    </r>
    <r>
      <rPr>
        <sz val="12"/>
        <rFont val="Roboto"/>
      </rPr>
      <t xml:space="preserve">, Jacquelyn, Mia F, Callie, Juliana, Georgia, Lily, Kaitlyn </t>
    </r>
  </si>
  <si>
    <t xml:space="preserve">Yellow- pending I am feeling better! </t>
  </si>
  <si>
    <t>7:00- Trio paid by Jenn</t>
  </si>
  <si>
    <t>7:30: Choke</t>
  </si>
  <si>
    <t>6:00:</t>
  </si>
  <si>
    <r>
      <rPr>
        <strike/>
        <sz val="10"/>
        <color rgb="FF555555"/>
        <rFont val="Roboto"/>
      </rPr>
      <t>Georgia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Gracie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Juliana</t>
    </r>
    <r>
      <rPr>
        <sz val="10"/>
        <color rgb="FF555555"/>
        <rFont val="Roboto"/>
      </rPr>
      <t xml:space="preserve">, </t>
    </r>
  </si>
  <si>
    <t xml:space="preserve">Stella </t>
  </si>
  <si>
    <r>
      <rPr>
        <strike/>
        <sz val="12"/>
        <rFont val="Roboto"/>
      </rPr>
      <t>Georgia, Gracie, Juliana,</t>
    </r>
    <r>
      <rPr>
        <sz val="12"/>
        <rFont val="Roboto"/>
      </rPr>
      <t xml:space="preserve"> </t>
    </r>
    <r>
      <rPr>
        <strike/>
        <sz val="12"/>
        <rFont val="Roboto"/>
      </rPr>
      <t>Lily</t>
    </r>
    <r>
      <rPr>
        <sz val="12"/>
        <rFont val="Roboto"/>
      </rPr>
      <t xml:space="preserve">, </t>
    </r>
    <r>
      <rPr>
        <strike/>
        <sz val="12"/>
        <rFont val="Roboto"/>
      </rPr>
      <t>Kempler</t>
    </r>
  </si>
  <si>
    <r>
      <rPr>
        <strike/>
        <sz val="10"/>
        <color rgb="FF555555"/>
        <rFont val="Roboto"/>
      </rPr>
      <t>Gracie miller</t>
    </r>
    <r>
      <rPr>
        <sz val="10"/>
        <color rgb="FF555555"/>
        <rFont val="Roboto"/>
      </rPr>
      <t xml:space="preserve">, stella taylor, </t>
    </r>
    <r>
      <rPr>
        <strike/>
        <sz val="10"/>
        <color rgb="FF555555"/>
        <rFont val="Roboto"/>
      </rPr>
      <t>Juliana Tracey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Jacquelyn Mottola</t>
    </r>
    <r>
      <rPr>
        <sz val="10"/>
        <color rgb="FF555555"/>
        <rFont val="Roboto"/>
      </rPr>
      <t xml:space="preserve"> </t>
    </r>
  </si>
  <si>
    <r>
      <t xml:space="preserve">Gracie miller, stella taylor, </t>
    </r>
    <r>
      <rPr>
        <strike/>
        <sz val="10"/>
        <color rgb="FF555555"/>
        <rFont val="Roboto"/>
      </rPr>
      <t>Juliana Tracey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Jacquelyn Mottola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 xml:space="preserve">Lily Rust, </t>
    </r>
    <r>
      <rPr>
        <sz val="10"/>
        <color rgb="FF555555"/>
        <rFont val="Roboto"/>
      </rPr>
      <t>Shayley</t>
    </r>
  </si>
  <si>
    <r>
      <t xml:space="preserve">Ballet- stella taylor, </t>
    </r>
    <r>
      <rPr>
        <strike/>
        <sz val="10"/>
        <color rgb="FF555555"/>
        <rFont val="Roboto"/>
      </rPr>
      <t xml:space="preserve">Jacquelyn M, </t>
    </r>
    <r>
      <rPr>
        <sz val="10"/>
        <color rgb="FF555555"/>
        <rFont val="Roboto"/>
      </rPr>
      <t>Gracie Miller</t>
    </r>
  </si>
  <si>
    <t>7:00-7:30 Trio (*Tia paid), 7:30-8:00 Duo</t>
  </si>
  <si>
    <r>
      <t>Classes-</t>
    </r>
    <r>
      <rPr>
        <strike/>
        <sz val="10"/>
        <color rgb="FF555555"/>
        <rFont val="Roboto"/>
      </rPr>
      <t>Jacquelyn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Juliana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Gracie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 xml:space="preserve">Sophia </t>
    </r>
  </si>
  <si>
    <r>
      <t>Classes-</t>
    </r>
    <r>
      <rPr>
        <strike/>
        <sz val="10"/>
        <color rgb="FF555555"/>
        <rFont val="Roboto"/>
      </rPr>
      <t>Jacquelyn, Juliana, Gracie, Sophia,</t>
    </r>
  </si>
  <si>
    <r>
      <t xml:space="preserve">Stella, </t>
    </r>
    <r>
      <rPr>
        <strike/>
        <sz val="10"/>
        <color rgb="FF555555"/>
        <rFont val="Roboto"/>
      </rPr>
      <t>Jacquelyn</t>
    </r>
  </si>
  <si>
    <t>No class</t>
  </si>
  <si>
    <t>Will have open lessons this weekend but need to check with the Church staff when I can have the room!</t>
  </si>
  <si>
    <t>Jessica cleaning tap</t>
  </si>
  <si>
    <t>Logan hip hop</t>
  </si>
  <si>
    <t>Classes with Jamison</t>
  </si>
  <si>
    <t>Ballroom with Ashley</t>
  </si>
  <si>
    <t>7:00-7:30 everly 
7:30-8:00 Duo</t>
  </si>
  <si>
    <t>Courtney masterclass</t>
  </si>
  <si>
    <t>Classes- with Jamison</t>
  </si>
  <si>
    <t>Possibly Mila choreo</t>
  </si>
  <si>
    <r>
      <t xml:space="preserve">Attendance: </t>
    </r>
    <r>
      <rPr>
        <strike/>
        <sz val="10"/>
        <color rgb="FF555555"/>
        <rFont val="Roboto"/>
      </rPr>
      <t>Gracie miller</t>
    </r>
    <r>
      <rPr>
        <sz val="10"/>
        <color rgb="FF555555"/>
        <rFont val="Roboto"/>
      </rPr>
      <t xml:space="preserve"> 
Stella taylor 
</t>
    </r>
    <r>
      <rPr>
        <strike/>
        <sz val="10"/>
        <color rgb="FF555555"/>
        <rFont val="Roboto"/>
      </rPr>
      <t>Juliana Tracey</t>
    </r>
    <r>
      <rPr>
        <sz val="10"/>
        <color rgb="FF555555"/>
        <rFont val="Roboto"/>
      </rPr>
      <t xml:space="preserve"> 
</t>
    </r>
    <r>
      <rPr>
        <strike/>
        <sz val="10"/>
        <color rgb="FF555555"/>
        <rFont val="Roboto"/>
      </rPr>
      <t>Sophia</t>
    </r>
    <r>
      <rPr>
        <sz val="10"/>
        <color rgb="FF555555"/>
        <rFont val="Roboto"/>
      </rPr>
      <t xml:space="preserve"> 
</t>
    </r>
    <r>
      <rPr>
        <strike/>
        <sz val="10"/>
        <color rgb="FF555555"/>
        <rFont val="Roboto"/>
      </rPr>
      <t>Cameron Mazur</t>
    </r>
    <r>
      <rPr>
        <sz val="10"/>
        <color rgb="FF555555"/>
        <rFont val="Roboto"/>
      </rPr>
      <t xml:space="preserve"> 
 </t>
    </r>
  </si>
  <si>
    <r>
      <rPr>
        <strike/>
        <sz val="10"/>
        <color rgb="FF555555"/>
        <rFont val="Roboto"/>
      </rPr>
      <t>Gracie miller</t>
    </r>
    <r>
      <rPr>
        <sz val="10"/>
        <color rgb="FF555555"/>
        <rFont val="Roboto"/>
      </rPr>
      <t xml:space="preserve"> 
Stella taylor 
</t>
    </r>
    <r>
      <rPr>
        <strike/>
        <sz val="10"/>
        <color rgb="FF555555"/>
        <rFont val="Roboto"/>
      </rPr>
      <t>Juliana Tracey</t>
    </r>
    <r>
      <rPr>
        <sz val="10"/>
        <color rgb="FF555555"/>
        <rFont val="Roboto"/>
      </rPr>
      <t xml:space="preserve"> 
</t>
    </r>
    <r>
      <rPr>
        <strike/>
        <sz val="10"/>
        <color rgb="FF555555"/>
        <rFont val="Roboto"/>
      </rPr>
      <t>Sophia</t>
    </r>
    <r>
      <rPr>
        <sz val="10"/>
        <color rgb="FF555555"/>
        <rFont val="Roboto"/>
      </rPr>
      <t xml:space="preserve"> 
</t>
    </r>
    <r>
      <rPr>
        <strike/>
        <sz val="10"/>
        <color rgb="FF555555"/>
        <rFont val="Roboto"/>
      </rPr>
      <t>Cameron Mazur</t>
    </r>
    <r>
      <rPr>
        <sz val="10"/>
        <color rgb="FF555555"/>
        <rFont val="Roboto"/>
      </rPr>
      <t xml:space="preserve"> 
</t>
    </r>
    <r>
      <rPr>
        <strike/>
        <sz val="10"/>
        <color rgb="FF555555"/>
        <rFont val="Roboto"/>
      </rPr>
      <t>Lily rust</t>
    </r>
    <r>
      <rPr>
        <sz val="10"/>
        <color rgb="FF555555"/>
        <rFont val="Roboto"/>
      </rPr>
      <t xml:space="preserve"> 
Shayley 
Kaitlyn kempler 
polster </t>
    </r>
  </si>
  <si>
    <r>
      <t xml:space="preserve">Ballroom- Gracie, </t>
    </r>
    <r>
      <rPr>
        <strike/>
        <sz val="10"/>
        <color rgb="FF555555"/>
        <rFont val="Roboto"/>
      </rPr>
      <t>Jacquelyn</t>
    </r>
    <r>
      <rPr>
        <sz val="10"/>
        <color rgb="FF555555"/>
        <rFont val="Roboto"/>
      </rPr>
      <t xml:space="preserve"> + Company Ballet- Gracie, Jacquelyn, Stella </t>
    </r>
  </si>
  <si>
    <r>
      <t xml:space="preserve">Courtney masterclass- </t>
    </r>
    <r>
      <rPr>
        <strike/>
        <sz val="10"/>
        <color rgb="FF555555"/>
        <rFont val="Roboto"/>
      </rPr>
      <t>Mia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Gracie</t>
    </r>
    <r>
      <rPr>
        <sz val="10"/>
        <color rgb="FF555555"/>
        <rFont val="Roboto"/>
      </rPr>
      <t xml:space="preserve">, </t>
    </r>
    <r>
      <rPr>
        <strike/>
        <sz val="10"/>
        <color rgb="FF555555"/>
        <rFont val="Roboto"/>
      </rPr>
      <t>Juliana</t>
    </r>
    <r>
      <rPr>
        <sz val="10"/>
        <color rgb="FF555555"/>
        <rFont val="Roboto"/>
      </rPr>
      <t>, Jacquelyn</t>
    </r>
  </si>
  <si>
    <t>Blocks and bands: Jacquelyn, Gracie</t>
  </si>
  <si>
    <r>
      <t xml:space="preserve">Jac &amp; </t>
    </r>
    <r>
      <rPr>
        <strike/>
        <sz val="10"/>
        <color rgb="FF434343"/>
        <rFont val="Roboto"/>
      </rPr>
      <t>Gracie</t>
    </r>
    <r>
      <rPr>
        <sz val="10"/>
        <color rgb="FF434343"/>
        <rFont val="Roboto"/>
      </rPr>
      <t xml:space="preserve"> </t>
    </r>
  </si>
  <si>
    <t>Wednesday is early release from school for LTISD</t>
  </si>
  <si>
    <t>Hazel choreo 3-4 PM</t>
  </si>
  <si>
    <t>9:30-10 Marik</t>
  </si>
  <si>
    <t>Rehearsal</t>
  </si>
  <si>
    <t>10-10:30 everly</t>
  </si>
  <si>
    <t>7:00-7:30 Trio (paid by Alli), 7:30-8:00 Duo</t>
  </si>
  <si>
    <t>10:30-11 Hazel</t>
  </si>
  <si>
    <t>6:00-6:30 Larkin</t>
  </si>
  <si>
    <r>
      <t xml:space="preserve">Classes- stella, </t>
    </r>
    <r>
      <rPr>
        <strike/>
        <sz val="10"/>
        <color rgb="FF555555"/>
        <rFont val="Roboto"/>
      </rPr>
      <t>Jacquelyn</t>
    </r>
    <r>
      <rPr>
        <sz val="10"/>
        <color rgb="FF555555"/>
        <rFont val="Roboto"/>
      </rPr>
      <t xml:space="preserve">, Callie, </t>
    </r>
    <r>
      <rPr>
        <strike/>
        <sz val="10"/>
        <color rgb="FF555555"/>
        <rFont val="Roboto"/>
      </rPr>
      <t>Sophia</t>
    </r>
    <r>
      <rPr>
        <sz val="10"/>
        <color rgb="FF555555"/>
        <rFont val="Roboto"/>
      </rPr>
      <t>, Juliana</t>
    </r>
  </si>
  <si>
    <t xml:space="preserve">Canceled </t>
  </si>
  <si>
    <t>8:00-8:30- Mila</t>
  </si>
  <si>
    <t xml:space="preserve">8:00-8:30 everly </t>
  </si>
  <si>
    <t>11:00-11:30- reese</t>
  </si>
  <si>
    <t xml:space="preserve">6:30-7:00 Gemma </t>
  </si>
  <si>
    <r>
      <t xml:space="preserve">Classes- stella, </t>
    </r>
    <r>
      <rPr>
        <strike/>
        <sz val="10"/>
        <color rgb="FF555555"/>
        <rFont val="Roboto"/>
      </rPr>
      <t>Jacquelyn</t>
    </r>
    <r>
      <rPr>
        <sz val="10"/>
        <color rgb="FF555555"/>
        <rFont val="Roboto"/>
      </rPr>
      <t xml:space="preserve">, Callie, sophia, Juliana, </t>
    </r>
    <r>
      <rPr>
        <strike/>
        <sz val="10"/>
        <color rgb="FF555555"/>
        <rFont val="Roboto"/>
      </rPr>
      <t>Lily</t>
    </r>
    <r>
      <rPr>
        <sz val="10"/>
        <color rgb="FF555555"/>
        <rFont val="Roboto"/>
      </rPr>
      <t xml:space="preserve">, Shayley, </t>
    </r>
    <r>
      <rPr>
        <strike/>
        <sz val="10"/>
        <color rgb="FF555555"/>
        <rFont val="Roboto"/>
      </rPr>
      <t>Kaitlin</t>
    </r>
    <r>
      <rPr>
        <sz val="10"/>
        <color rgb="FF555555"/>
        <rFont val="Roboto"/>
      </rPr>
      <t xml:space="preserve"> </t>
    </r>
  </si>
  <si>
    <t>8:30-9:00 Reese</t>
  </si>
  <si>
    <t>8:30-9:00</t>
  </si>
  <si>
    <t xml:space="preserve">Hold </t>
  </si>
  <si>
    <t>7:00-7:30 Mila</t>
  </si>
  <si>
    <t>Pink = Mrs Meghan</t>
  </si>
  <si>
    <t>Green= Gracie Lee</t>
  </si>
  <si>
    <t>Waiting on schedule but just in case we have comp early Friday morning</t>
  </si>
  <si>
    <t>NUVO HOUSTON</t>
  </si>
  <si>
    <t xml:space="preserve">Trio + Choke </t>
  </si>
  <si>
    <t>Classes- Juliana, sophia, Stella, Gracie</t>
  </si>
  <si>
    <t xml:space="preserve">Classes- Stella, Gracie, Juliana, Sofia, Callie, Shayley, Blythe Polster, Kaitlyn, Lily </t>
  </si>
  <si>
    <t>Marik choreo</t>
  </si>
  <si>
    <t>Gemma choreo</t>
  </si>
  <si>
    <t>Gemma Choreo</t>
  </si>
  <si>
    <t xml:space="preserve">Maynard </t>
  </si>
  <si>
    <t>Maynard</t>
  </si>
  <si>
    <t xml:space="preserve">Grab as many slots as you want this week! No limits </t>
  </si>
  <si>
    <t>Streetz</t>
  </si>
  <si>
    <t>Mia, Juliana, Sofia, Stella, Gracie</t>
  </si>
  <si>
    <t xml:space="preserve">Mia, Juliana, Sofia, Stella, Gracie, Lily, Brigdget </t>
  </si>
  <si>
    <t>Rehearsals</t>
  </si>
  <si>
    <t xml:space="preserve">Rehearsals </t>
  </si>
  <si>
    <t>Jacquelyn, Juliana, Sofia,stella x2 for all</t>
  </si>
  <si>
    <t>Reese ( Wednesday)</t>
  </si>
  <si>
    <t>DANCEMAKERS</t>
  </si>
  <si>
    <t>I don't speak French (Tia paid) 7:00-7:30 + Choke 7:30-8:00</t>
  </si>
  <si>
    <t>Jacquelyn, Juliana, Stella, Georgia, Sofia all x 2</t>
  </si>
  <si>
    <t>Jacquelyn, Juliana, Stella, Georgia, Sofia 4/14 X 2</t>
  </si>
  <si>
    <t>Jac, Gracie stella x 2 , Juliana -1</t>
  </si>
  <si>
    <t xml:space="preserve">8:30: </t>
  </si>
  <si>
    <t>With Ryann</t>
  </si>
  <si>
    <t>Kinley- 4-7</t>
  </si>
  <si>
    <t>Style class</t>
  </si>
  <si>
    <t>Sofia, Kinley, Juliana, Stella, Gracie</t>
  </si>
  <si>
    <t>Kinley- 4-7, Ballet- Juliana, Stella</t>
  </si>
  <si>
    <t>Tech</t>
  </si>
  <si>
    <t>Sofia, Juliana, Stella, Gracie</t>
  </si>
  <si>
    <t>FRIDAY TBD!</t>
  </si>
  <si>
    <t>Ryann- Hazel &amp; Marik</t>
  </si>
  <si>
    <t xml:space="preserve">4-8: Kinley 5-7: Cora </t>
  </si>
  <si>
    <t>Trio- 7-7:30x - paid for by Alli, Duo7:30-8:00</t>
  </si>
  <si>
    <t>7-9: Paige, Sofia, Stella, Jacquelyn, Georgia, Gracie, Juliana</t>
  </si>
  <si>
    <t xml:space="preserve">Hold for Mila </t>
  </si>
  <si>
    <t xml:space="preserve">With Gracie </t>
  </si>
  <si>
    <t xml:space="preserve">Kinley </t>
  </si>
  <si>
    <t>Marik- technique</t>
  </si>
  <si>
    <t>Marik - technique</t>
  </si>
  <si>
    <t>RYANN</t>
  </si>
  <si>
    <t>PAIGE</t>
  </si>
  <si>
    <t>VENMO MUST BE PAID BY THE TIME OF THE LESSON. *</t>
  </si>
  <si>
    <t>MEGHAN</t>
  </si>
  <si>
    <t>CARALIN</t>
  </si>
  <si>
    <t xml:space="preserve">Marik -Technique </t>
  </si>
  <si>
    <t xml:space="preserve">Marik- technique </t>
  </si>
  <si>
    <t>Gemma - Technique</t>
  </si>
  <si>
    <t xml:space="preserve">Marik - technique </t>
  </si>
  <si>
    <t xml:space="preserve">Marik- Pure Imagination </t>
  </si>
  <si>
    <t xml:space="preserve">Marik - Pure Imagination </t>
  </si>
  <si>
    <t xml:space="preserve">Trio - Technique </t>
  </si>
  <si>
    <t>Sara Sharma</t>
  </si>
  <si>
    <t>Kinley</t>
  </si>
  <si>
    <t>Bailey Townsend</t>
  </si>
  <si>
    <t>Remi-technique</t>
  </si>
  <si>
    <t>Mila-technique</t>
  </si>
  <si>
    <t>Mia  Jamel</t>
  </si>
  <si>
    <t>Sasha Baer</t>
  </si>
  <si>
    <t>Scarlet P</t>
  </si>
  <si>
    <t>Marik- Angels</t>
  </si>
  <si>
    <t>Scarlet p</t>
  </si>
  <si>
    <t>Vivi P</t>
  </si>
  <si>
    <t>Callie E</t>
  </si>
  <si>
    <t xml:space="preserve">Lyla E </t>
  </si>
  <si>
    <t xml:space="preserve">VENMO: PULSEDANCEATX and Pulse will Pay teachers directly </t>
  </si>
  <si>
    <t xml:space="preserve">Studio rental fee $15 for 30 Min/ $30 Hour </t>
  </si>
  <si>
    <t>GRACIE</t>
  </si>
  <si>
    <t>CARALIN ( BALLET TEACHER)</t>
  </si>
  <si>
    <t>HUNTER</t>
  </si>
  <si>
    <t>ARDEN</t>
  </si>
  <si>
    <t>MONDAY</t>
  </si>
  <si>
    <t>TUESDAY</t>
  </si>
  <si>
    <t>WEDNESDAY</t>
  </si>
  <si>
    <t>THURSDAY</t>
  </si>
  <si>
    <t>FRIDAY</t>
  </si>
  <si>
    <t>SATURDAY</t>
  </si>
  <si>
    <t xml:space="preserve">STUDIO 1 </t>
  </si>
  <si>
    <t>STUDIO 3</t>
  </si>
  <si>
    <t>STUDIO 1</t>
  </si>
  <si>
    <t>STUDIO 2</t>
  </si>
  <si>
    <t>Vivian Fincher</t>
  </si>
  <si>
    <t>Larkin/Everly</t>
  </si>
  <si>
    <t xml:space="preserve">Vivian Fincher </t>
  </si>
  <si>
    <t>Mia Walsh</t>
  </si>
  <si>
    <t>Hazel- tech</t>
  </si>
  <si>
    <t>Gemma/Larkin</t>
  </si>
  <si>
    <t>Hazel- solos</t>
  </si>
  <si>
    <t xml:space="preserve">Vivi f </t>
  </si>
  <si>
    <t>Rehearsal 4:30-6:30</t>
  </si>
  <si>
    <t>STUDIO RENTED 4-6</t>
  </si>
  <si>
    <t>Studio rented 4-6</t>
  </si>
  <si>
    <t>Kaylee Kaloustian</t>
  </si>
  <si>
    <t>Kelly jazz</t>
  </si>
  <si>
    <t>Mia Tubbs</t>
  </si>
  <si>
    <t>Alia Pollema Solo</t>
  </si>
  <si>
    <t>Kelly tap</t>
  </si>
  <si>
    <t xml:space="preserve">Mila &amp; Reese duo </t>
  </si>
  <si>
    <t>Everly/Larkin</t>
  </si>
  <si>
    <t>Marik solo</t>
  </si>
  <si>
    <t>Teagan tap</t>
  </si>
  <si>
    <t xml:space="preserve">Rehearsal </t>
  </si>
  <si>
    <t>Everly /Larkin</t>
  </si>
  <si>
    <t>Gabi M</t>
  </si>
  <si>
    <t>Mia W</t>
  </si>
  <si>
    <t>Gabi M.</t>
  </si>
  <si>
    <t>Kinley - technique / solo</t>
  </si>
  <si>
    <t>Kinley - solo</t>
  </si>
  <si>
    <t xml:space="preserve">Larkin/everly technique </t>
  </si>
  <si>
    <t>Vivienne solo</t>
  </si>
  <si>
    <t xml:space="preserve">Vivienne solo </t>
  </si>
  <si>
    <t xml:space="preserve">Vivi Fincher </t>
  </si>
  <si>
    <t>Elin/Elena</t>
  </si>
  <si>
    <t>Harlow</t>
  </si>
  <si>
    <t>Ava Fransen</t>
  </si>
  <si>
    <t>TDA PREP</t>
  </si>
  <si>
    <t>Harlow- Pointe</t>
  </si>
  <si>
    <t xml:space="preserve">Charlotte </t>
  </si>
  <si>
    <t xml:space="preserve">Reese &amp; Mila </t>
  </si>
  <si>
    <t xml:space="preserve">Sara. S 40 mins </t>
  </si>
  <si>
    <t>REHEARSAL</t>
  </si>
  <si>
    <t>Hazel/Remi</t>
  </si>
  <si>
    <t xml:space="preserve">Millie </t>
  </si>
  <si>
    <t>Magnolia House</t>
  </si>
  <si>
    <t>Hazel- solo/tech</t>
  </si>
  <si>
    <t>Larkin &amp; Gemma</t>
  </si>
  <si>
    <t xml:space="preserve">Everly - solo </t>
  </si>
  <si>
    <t>Gemma &amp; Larkin - tech</t>
  </si>
  <si>
    <t>Everly- solo</t>
  </si>
  <si>
    <t xml:space="preserve">Everly- technique </t>
  </si>
  <si>
    <t>Marik - solo</t>
  </si>
  <si>
    <t>Hazel- solo</t>
  </si>
  <si>
    <t xml:space="preserve">Magnolia House </t>
  </si>
  <si>
    <t xml:space="preserve">Reserved </t>
  </si>
  <si>
    <t>Kinley - ballet</t>
  </si>
  <si>
    <t>Caroline</t>
  </si>
  <si>
    <t xml:space="preserve">ERIC C.( BALLET OR SOLO CLEANING) </t>
  </si>
  <si>
    <t>EMERY D.</t>
  </si>
  <si>
    <t>LOCOMOTION</t>
  </si>
  <si>
    <t>AUDITIONS</t>
  </si>
  <si>
    <t>ALL AMERICAN</t>
  </si>
  <si>
    <t>Baya Bowencamp</t>
  </si>
  <si>
    <t>Elin Fransen</t>
  </si>
  <si>
    <t xml:space="preserve">AUDITIONS </t>
  </si>
  <si>
    <t>FOREVER YOUNG</t>
  </si>
  <si>
    <t xml:space="preserve">FOREVER YOUNG </t>
  </si>
  <si>
    <t>PHRESH OFF THE RUNWAY</t>
  </si>
  <si>
    <t>Vivienne Fortino</t>
  </si>
  <si>
    <t>Larkin-Solo</t>
  </si>
  <si>
    <t>Hazel-Solo</t>
  </si>
  <si>
    <t>Blake</t>
  </si>
  <si>
    <t>Reese-Sol</t>
  </si>
  <si>
    <t>Everly-Solo</t>
  </si>
  <si>
    <t>Remi-Solo</t>
  </si>
  <si>
    <t>Mila-Solo</t>
  </si>
  <si>
    <t>Mia Powell</t>
  </si>
  <si>
    <t>I don't speak French</t>
  </si>
  <si>
    <t>Marik-Solo</t>
  </si>
  <si>
    <t xml:space="preserve">Elizabeth </t>
  </si>
  <si>
    <t>Choke</t>
  </si>
  <si>
    <t>Gemma-Solo</t>
  </si>
  <si>
    <t>Reese-Solo</t>
  </si>
  <si>
    <t>DRESS REHEARSAL</t>
  </si>
  <si>
    <t>Jeanna- Hazel Acting</t>
  </si>
  <si>
    <t>Reese- Tap</t>
  </si>
  <si>
    <t>Reese-Tap</t>
  </si>
  <si>
    <t xml:space="preserve">Bailey </t>
  </si>
  <si>
    <t xml:space="preserve">Vivi </t>
  </si>
  <si>
    <t>Natalie</t>
  </si>
  <si>
    <t>AUDITION PREP CLASS</t>
  </si>
  <si>
    <t>Aydin</t>
  </si>
  <si>
    <t xml:space="preserve">Mia Tubbs </t>
  </si>
  <si>
    <t>MARY</t>
  </si>
  <si>
    <t>Vivi Fincher</t>
  </si>
  <si>
    <t>Maya Silinas</t>
  </si>
  <si>
    <t>Aydin B</t>
  </si>
  <si>
    <t xml:space="preserve">Alia and Kaylee </t>
  </si>
  <si>
    <t>Milana</t>
  </si>
  <si>
    <t xml:space="preserve">Kalista </t>
  </si>
  <si>
    <t>Elena Fortino</t>
  </si>
  <si>
    <t>Elena/ Vivi Fortino</t>
  </si>
  <si>
    <t>Mary - Studio Rental</t>
  </si>
  <si>
    <t>Kaylee</t>
  </si>
  <si>
    <t>Vivi Fortino</t>
  </si>
  <si>
    <t>Kalista</t>
  </si>
  <si>
    <t>Tessa Palmer</t>
  </si>
  <si>
    <t>Kalista/Milana</t>
  </si>
  <si>
    <t>Kinley Griffin</t>
  </si>
  <si>
    <t>Kelly</t>
  </si>
  <si>
    <t>Jacquelyn</t>
  </si>
  <si>
    <t>TODDLER CLASS</t>
  </si>
  <si>
    <t>Mia powell</t>
  </si>
  <si>
    <t>Mary- Stuido Rental</t>
  </si>
  <si>
    <t>Blake Emory</t>
  </si>
  <si>
    <t>RESERVED</t>
  </si>
  <si>
    <t xml:space="preserve">Natalie Joyce </t>
  </si>
  <si>
    <t>Teagan</t>
  </si>
  <si>
    <t xml:space="preserve">Mia Powell </t>
  </si>
  <si>
    <t xml:space="preserve">Mia Powell  </t>
  </si>
  <si>
    <t>Kaylee/Alia/Mia</t>
  </si>
  <si>
    <t>Gabi Menezes</t>
  </si>
  <si>
    <t>Maddie Evans</t>
  </si>
  <si>
    <t xml:space="preserve">
</t>
  </si>
  <si>
    <t>Mia T</t>
  </si>
  <si>
    <t xml:space="preserve">Mia T </t>
  </si>
  <si>
    <t xml:space="preserve">Blake emory </t>
  </si>
  <si>
    <t xml:space="preserve">Blake Emory </t>
  </si>
  <si>
    <t>EMILY</t>
  </si>
  <si>
    <t>MEGHAN SOLO CHOREO</t>
  </si>
  <si>
    <t>Adriana Bucheru</t>
  </si>
  <si>
    <t xml:space="preserve">Reserved reserved </t>
  </si>
  <si>
    <t>Alexa Bucheru</t>
  </si>
  <si>
    <t>Juliana Leal</t>
  </si>
  <si>
    <t>Alia Pollema</t>
  </si>
  <si>
    <t xml:space="preserve">Adriana Bucheru </t>
  </si>
  <si>
    <t xml:space="preserve">Claire </t>
  </si>
  <si>
    <t xml:space="preserve">Teagan </t>
  </si>
  <si>
    <t xml:space="preserve">Kinley Griffin </t>
  </si>
  <si>
    <t>EMILY HUFFMAN</t>
  </si>
  <si>
    <t xml:space="preserve">RESERVED </t>
  </si>
  <si>
    <t>Emily Huffman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</si>
</sst>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m&quot; &quot;d"/>
    <numFmt numFmtId="165" formatCode="m&quot;/&quot;d"/>
    <numFmt numFmtId="166" formatCode="h&quot;:&quot;mm&quot; &quot;AM/PM&quot; &quot;"/>
  </numFmts>
  <fonts count="30">
    <font>
      <sz val="10"/>
      <color rgb="FF000000"/>
      <name val="Arial"/>
    </font>
    <font>
      <sz val="10"/>
      <color rgb="FFFFFFFF"/>
      <name val="Roboto"/>
    </font>
    <font>
      <sz val="23"/>
      <color rgb="FFFFFFFF"/>
      <name val="Roboto"/>
    </font>
    <font>
      <sz val="10"/>
      <name val="Arial"/>
      <family val="2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0"/>
      <color rgb="FF555555"/>
      <name val="Roboto"/>
    </font>
    <font>
      <sz val="10"/>
      <color rgb="FF555555"/>
      <name val="Docs-Roboto"/>
    </font>
    <font>
      <sz val="12"/>
      <name val="Roboto"/>
    </font>
    <font>
      <b/>
      <sz val="12"/>
      <color rgb="FF4A86E8"/>
      <name val="Roboto"/>
    </font>
    <font>
      <sz val="10"/>
      <color rgb="FF434343"/>
      <name val="Roboto"/>
    </font>
    <font>
      <b/>
      <sz val="10"/>
      <color rgb="FF555555"/>
      <name val="Roboto"/>
    </font>
    <font>
      <b/>
      <sz val="10"/>
      <color rgb="FF434343"/>
      <name val="Roboto"/>
    </font>
    <font>
      <strike/>
      <sz val="10"/>
      <color rgb="FF555555"/>
      <name val="Roboto"/>
    </font>
    <font>
      <b/>
      <sz val="10"/>
      <name val="Roboto"/>
    </font>
    <font>
      <b/>
      <sz val="12"/>
      <name val="Roboto"/>
    </font>
    <font>
      <b/>
      <sz val="10"/>
      <color rgb="FFFFFFFF"/>
      <name val="Roboto"/>
    </font>
    <font>
      <sz val="10"/>
      <color rgb="FF000000"/>
      <name val="Roboto"/>
    </font>
    <font>
      <b/>
      <sz val="10"/>
      <color rgb="FF434343"/>
      <name val="Roboto"/>
    </font>
    <font>
      <sz val="11"/>
      <color rgb="FF434343"/>
      <name val="Roboto"/>
    </font>
    <font>
      <sz val="11"/>
      <color rgb="FF555555"/>
      <name val="Roboto"/>
    </font>
    <font>
      <b/>
      <sz val="11"/>
      <color rgb="FF555555"/>
      <name val="Roboto"/>
    </font>
    <font>
      <strike/>
      <sz val="12"/>
      <name val="Roboto"/>
    </font>
    <font>
      <strike/>
      <sz val="10"/>
      <color rgb="FF434343"/>
      <name val="Roboto"/>
    </font>
  </fonts>
  <fills count="3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</fills>
  <borders count="11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165" fontId="5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/>
    <xf numFmtId="165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166" fontId="8" fillId="3" borderId="8" xfId="0" applyNumberFormat="1" applyFont="1" applyFill="1" applyBorder="1" applyAlignment="1">
      <alignment horizontal="right" vertical="center" wrapText="1"/>
    </xf>
    <xf numFmtId="0" fontId="11" fillId="4" borderId="8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166" fontId="8" fillId="0" borderId="8" xfId="0" applyNumberFormat="1" applyFont="1" applyBorder="1" applyAlignment="1">
      <alignment horizontal="right" vertical="center" wrapText="1"/>
    </xf>
    <xf numFmtId="0" fontId="12" fillId="4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18" fontId="11" fillId="6" borderId="8" xfId="0" applyNumberFormat="1" applyFont="1" applyFill="1" applyBorder="1" applyAlignment="1">
      <alignment vertical="center" wrapText="1"/>
    </xf>
    <xf numFmtId="0" fontId="11" fillId="7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8" borderId="8" xfId="0" applyFont="1" applyFill="1" applyBorder="1" applyAlignment="1">
      <alignment vertical="center" wrapText="1"/>
    </xf>
    <xf numFmtId="0" fontId="11" fillId="8" borderId="0" xfId="0" applyFont="1" applyFill="1" applyAlignment="1">
      <alignment vertical="center"/>
    </xf>
    <xf numFmtId="0" fontId="11" fillId="0" borderId="7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166" fontId="11" fillId="0" borderId="9" xfId="0" applyNumberFormat="1" applyFont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left" wrapText="1"/>
    </xf>
    <xf numFmtId="0" fontId="16" fillId="0" borderId="6" xfId="0" applyFont="1" applyBorder="1" applyAlignment="1">
      <alignment horizontal="left" wrapText="1"/>
    </xf>
    <xf numFmtId="18" fontId="8" fillId="0" borderId="0" xfId="0" applyNumberFormat="1" applyFont="1" applyAlignment="1">
      <alignment horizontal="left" wrapText="1"/>
    </xf>
    <xf numFmtId="0" fontId="10" fillId="9" borderId="0" xfId="0" applyFont="1" applyFill="1" applyAlignment="1">
      <alignment vertical="center" wrapText="1"/>
    </xf>
    <xf numFmtId="18" fontId="10" fillId="9" borderId="0" xfId="0" applyNumberFormat="1" applyFont="1" applyFill="1" applyAlignment="1">
      <alignment vertical="center" wrapText="1"/>
    </xf>
    <xf numFmtId="18" fontId="11" fillId="6" borderId="8" xfId="0" applyNumberFormat="1" applyFont="1" applyFill="1" applyBorder="1" applyAlignment="1">
      <alignment horizontal="left" vertical="center" wrapText="1"/>
    </xf>
    <xf numFmtId="0" fontId="12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1" fillId="6" borderId="8" xfId="0" applyFont="1" applyFill="1" applyBorder="1" applyAlignment="1">
      <alignment horizontal="left" vertical="center" wrapText="1"/>
    </xf>
    <xf numFmtId="0" fontId="11" fillId="10" borderId="8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18" fontId="11" fillId="3" borderId="8" xfId="0" applyNumberFormat="1" applyFont="1" applyFill="1" applyBorder="1" applyAlignment="1">
      <alignment vertical="center" wrapText="1"/>
    </xf>
    <xf numFmtId="0" fontId="11" fillId="7" borderId="8" xfId="0" applyFont="1" applyFill="1" applyBorder="1" applyAlignment="1">
      <alignment horizontal="left" vertical="center" wrapText="1"/>
    </xf>
    <xf numFmtId="18" fontId="11" fillId="0" borderId="8" xfId="0" applyNumberFormat="1" applyFont="1" applyBorder="1" applyAlignment="1">
      <alignment horizontal="left" vertical="center" wrapText="1"/>
    </xf>
    <xf numFmtId="0" fontId="13" fillId="7" borderId="0" xfId="0" applyFont="1" applyFill="1" applyAlignment="1">
      <alignment horizontal="left"/>
    </xf>
    <xf numFmtId="20" fontId="11" fillId="0" borderId="8" xfId="0" applyNumberFormat="1" applyFont="1" applyBorder="1" applyAlignment="1">
      <alignment horizontal="left" vertical="center" wrapText="1"/>
    </xf>
    <xf numFmtId="0" fontId="17" fillId="6" borderId="8" xfId="0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20" fontId="11" fillId="6" borderId="8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21" fontId="11" fillId="6" borderId="8" xfId="0" applyNumberFormat="1" applyFont="1" applyFill="1" applyBorder="1" applyAlignment="1">
      <alignment horizontal="left" vertical="center" wrapText="1"/>
    </xf>
    <xf numFmtId="0" fontId="12" fillId="7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center" wrapText="1"/>
    </xf>
    <xf numFmtId="0" fontId="11" fillId="11" borderId="8" xfId="0" applyFont="1" applyFill="1" applyBorder="1" applyAlignment="1">
      <alignment vertical="center" wrapText="1"/>
    </xf>
    <xf numFmtId="0" fontId="12" fillId="7" borderId="0" xfId="0" applyFont="1" applyFill="1" applyAlignment="1">
      <alignment horizontal="left"/>
    </xf>
    <xf numFmtId="0" fontId="11" fillId="11" borderId="8" xfId="0" applyFont="1" applyFill="1" applyBorder="1" applyAlignment="1">
      <alignment horizontal="left" vertical="center" wrapText="1"/>
    </xf>
    <xf numFmtId="0" fontId="11" fillId="12" borderId="8" xfId="0" applyFont="1" applyFill="1" applyBorder="1" applyAlignment="1">
      <alignment horizontal="left" vertical="center" wrapText="1"/>
    </xf>
    <xf numFmtId="0" fontId="11" fillId="12" borderId="8" xfId="0" applyFont="1" applyFill="1" applyBorder="1" applyAlignment="1">
      <alignment vertical="center" wrapText="1"/>
    </xf>
    <xf numFmtId="18" fontId="11" fillId="12" borderId="8" xfId="0" applyNumberFormat="1" applyFont="1" applyFill="1" applyBorder="1" applyAlignment="1">
      <alignment vertical="center" wrapText="1"/>
    </xf>
    <xf numFmtId="0" fontId="11" fillId="13" borderId="8" xfId="0" applyFont="1" applyFill="1" applyBorder="1" applyAlignment="1">
      <alignment vertical="center" wrapText="1"/>
    </xf>
    <xf numFmtId="0" fontId="11" fillId="13" borderId="8" xfId="0" applyFont="1" applyFill="1" applyBorder="1" applyAlignment="1">
      <alignment horizontal="left" vertical="center" wrapText="1"/>
    </xf>
    <xf numFmtId="166" fontId="8" fillId="6" borderId="8" xfId="0" applyNumberFormat="1" applyFont="1" applyFill="1" applyBorder="1" applyAlignment="1">
      <alignment horizontal="right" vertical="center" wrapText="1"/>
    </xf>
    <xf numFmtId="0" fontId="12" fillId="13" borderId="0" xfId="0" applyFont="1" applyFill="1" applyAlignment="1">
      <alignment horizontal="left"/>
    </xf>
    <xf numFmtId="0" fontId="13" fillId="14" borderId="0" xfId="0" applyFont="1" applyFill="1" applyAlignment="1">
      <alignment horizontal="left"/>
    </xf>
    <xf numFmtId="0" fontId="11" fillId="14" borderId="8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horizontal="left" vertical="center" wrapText="1"/>
    </xf>
    <xf numFmtId="166" fontId="8" fillId="0" borderId="9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19" fillId="0" borderId="9" xfId="0" applyFont="1" applyBorder="1" applyAlignment="1">
      <alignment vertical="center" wrapText="1"/>
    </xf>
    <xf numFmtId="0" fontId="11" fillId="6" borderId="7" xfId="0" applyFont="1" applyFill="1" applyBorder="1" applyAlignment="1">
      <alignment vertical="center" wrapText="1"/>
    </xf>
    <xf numFmtId="0" fontId="11" fillId="6" borderId="9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20" fillId="6" borderId="8" xfId="0" applyFont="1" applyFill="1" applyBorder="1" applyAlignment="1">
      <alignment horizontal="left" vertical="center" wrapText="1"/>
    </xf>
    <xf numFmtId="0" fontId="13" fillId="11" borderId="0" xfId="0" applyFont="1" applyFill="1" applyAlignment="1">
      <alignment horizontal="left"/>
    </xf>
    <xf numFmtId="0" fontId="11" fillId="0" borderId="8" xfId="0" applyFont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left" vertical="center" wrapText="1"/>
    </xf>
    <xf numFmtId="0" fontId="11" fillId="15" borderId="8" xfId="0" applyFont="1" applyFill="1" applyBorder="1" applyAlignment="1">
      <alignment vertical="center" wrapText="1"/>
    </xf>
    <xf numFmtId="0" fontId="11" fillId="10" borderId="8" xfId="0" applyFont="1" applyFill="1" applyBorder="1" applyAlignment="1">
      <alignment horizontal="left" vertical="center" wrapText="1"/>
    </xf>
    <xf numFmtId="0" fontId="11" fillId="16" borderId="8" xfId="0" applyFont="1" applyFill="1" applyBorder="1" applyAlignment="1">
      <alignment horizontal="left" vertical="center" wrapText="1"/>
    </xf>
    <xf numFmtId="0" fontId="16" fillId="10" borderId="10" xfId="0" applyFont="1" applyFill="1" applyBorder="1" applyAlignment="1">
      <alignment horizontal="left" wrapText="1"/>
    </xf>
    <xf numFmtId="0" fontId="20" fillId="11" borderId="8" xfId="0" applyFont="1" applyFill="1" applyBorder="1" applyAlignment="1">
      <alignment horizontal="left" vertical="center" wrapText="1"/>
    </xf>
    <xf numFmtId="20" fontId="11" fillId="11" borderId="8" xfId="0" applyNumberFormat="1" applyFont="1" applyFill="1" applyBorder="1" applyAlignment="1">
      <alignment horizontal="left" vertical="center" wrapText="1"/>
    </xf>
    <xf numFmtId="0" fontId="11" fillId="11" borderId="7" xfId="0" applyFont="1" applyFill="1" applyBorder="1" applyAlignment="1">
      <alignment vertical="center" wrapText="1"/>
    </xf>
    <xf numFmtId="0" fontId="11" fillId="11" borderId="9" xfId="0" applyFont="1" applyFill="1" applyBorder="1" applyAlignment="1">
      <alignment vertical="center" wrapText="1"/>
    </xf>
    <xf numFmtId="0" fontId="11" fillId="16" borderId="8" xfId="0" applyFont="1" applyFill="1" applyBorder="1" applyAlignment="1">
      <alignment vertical="center" wrapText="1"/>
    </xf>
    <xf numFmtId="0" fontId="11" fillId="17" borderId="8" xfId="0" applyFont="1" applyFill="1" applyBorder="1" applyAlignment="1">
      <alignment vertical="center" wrapText="1"/>
    </xf>
    <xf numFmtId="0" fontId="18" fillId="16" borderId="6" xfId="0" applyFont="1" applyFill="1" applyBorder="1" applyAlignment="1">
      <alignment horizontal="left" wrapText="1"/>
    </xf>
    <xf numFmtId="0" fontId="8" fillId="0" borderId="8" xfId="0" applyFont="1" applyBorder="1" applyAlignment="1">
      <alignment horizontal="right" vertical="center" wrapText="1"/>
    </xf>
    <xf numFmtId="0" fontId="14" fillId="6" borderId="0" xfId="0" applyFont="1" applyFill="1"/>
    <xf numFmtId="0" fontId="10" fillId="18" borderId="8" xfId="0" applyFont="1" applyFill="1" applyBorder="1" applyAlignment="1">
      <alignment horizontal="left" vertical="center" wrapText="1"/>
    </xf>
    <xf numFmtId="0" fontId="11" fillId="18" borderId="8" xfId="0" applyFont="1" applyFill="1" applyBorder="1" applyAlignment="1">
      <alignment horizontal="left" vertical="center" wrapText="1"/>
    </xf>
    <xf numFmtId="0" fontId="11" fillId="18" borderId="8" xfId="0" applyFont="1" applyFill="1" applyBorder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0" fontId="11" fillId="6" borderId="0" xfId="0" applyFont="1" applyFill="1" applyAlignment="1">
      <alignment vertical="center" wrapText="1"/>
    </xf>
    <xf numFmtId="0" fontId="11" fillId="16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10" fillId="16" borderId="8" xfId="0" applyFont="1" applyFill="1" applyBorder="1" applyAlignment="1">
      <alignment horizontal="left" vertical="center" wrapText="1"/>
    </xf>
    <xf numFmtId="0" fontId="12" fillId="12" borderId="0" xfId="0" applyFont="1" applyFill="1" applyAlignment="1">
      <alignment horizontal="left"/>
    </xf>
    <xf numFmtId="0" fontId="18" fillId="19" borderId="10" xfId="0" applyFont="1" applyFill="1" applyBorder="1" applyAlignment="1">
      <alignment horizontal="left" wrapText="1"/>
    </xf>
    <xf numFmtId="0" fontId="8" fillId="17" borderId="0" xfId="0" applyFont="1" applyFill="1" applyAlignment="1">
      <alignment horizontal="left" wrapText="1"/>
    </xf>
    <xf numFmtId="18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1" fillId="2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8" fontId="8" fillId="3" borderId="0" xfId="0" applyNumberFormat="1" applyFont="1" applyFill="1" applyAlignment="1">
      <alignment horizontal="right"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vertical="center"/>
    </xf>
    <xf numFmtId="0" fontId="11" fillId="19" borderId="0" xfId="0" applyFont="1" applyFill="1" applyAlignment="1">
      <alignment horizontal="left" vertical="center" wrapText="1"/>
    </xf>
    <xf numFmtId="0" fontId="11" fillId="19" borderId="0" xfId="0" applyFont="1" applyFill="1" applyAlignment="1">
      <alignment vertical="center" wrapText="1"/>
    </xf>
    <xf numFmtId="0" fontId="11" fillId="20" borderId="8" xfId="0" applyFont="1" applyFill="1" applyBorder="1" applyAlignment="1">
      <alignment horizontal="left" vertical="center" wrapText="1"/>
    </xf>
    <xf numFmtId="0" fontId="12" fillId="19" borderId="0" xfId="0" applyFont="1" applyFill="1" applyAlignment="1">
      <alignment horizontal="left"/>
    </xf>
    <xf numFmtId="0" fontId="11" fillId="20" borderId="8" xfId="0" applyFont="1" applyFill="1" applyBorder="1" applyAlignment="1">
      <alignment vertical="center" wrapText="1"/>
    </xf>
    <xf numFmtId="18" fontId="8" fillId="0" borderId="8" xfId="0" applyNumberFormat="1" applyFont="1" applyBorder="1" applyAlignment="1">
      <alignment horizontal="right" vertical="center" wrapText="1"/>
    </xf>
    <xf numFmtId="0" fontId="21" fillId="15" borderId="0" xfId="0" applyFont="1" applyFill="1"/>
    <xf numFmtId="0" fontId="14" fillId="15" borderId="0" xfId="0" applyFont="1" applyFill="1"/>
    <xf numFmtId="0" fontId="18" fillId="4" borderId="10" xfId="0" applyFont="1" applyFill="1" applyBorder="1" applyAlignment="1">
      <alignment horizontal="left" wrapText="1"/>
    </xf>
    <xf numFmtId="0" fontId="16" fillId="20" borderId="10" xfId="0" applyFont="1" applyFill="1" applyBorder="1" applyAlignment="1">
      <alignment horizontal="left" wrapText="1"/>
    </xf>
    <xf numFmtId="0" fontId="8" fillId="21" borderId="0" xfId="0" applyFont="1" applyFill="1" applyAlignment="1">
      <alignment horizontal="left" wrapText="1"/>
    </xf>
    <xf numFmtId="0" fontId="9" fillId="0" borderId="0" xfId="0" applyFont="1" applyAlignment="1">
      <alignment horizontal="center" vertical="top"/>
    </xf>
    <xf numFmtId="0" fontId="10" fillId="22" borderId="0" xfId="0" applyFont="1" applyFill="1" applyAlignment="1">
      <alignment vertical="center"/>
    </xf>
    <xf numFmtId="18" fontId="8" fillId="22" borderId="0" xfId="0" applyNumberFormat="1" applyFont="1" applyFill="1" applyAlignment="1">
      <alignment horizontal="right" vertical="center" wrapText="1"/>
    </xf>
    <xf numFmtId="0" fontId="11" fillId="22" borderId="0" xfId="0" applyFont="1" applyFill="1" applyAlignment="1">
      <alignment vertical="center" wrapText="1"/>
    </xf>
    <xf numFmtId="0" fontId="11" fillId="22" borderId="0" xfId="0" applyFont="1" applyFill="1" applyAlignment="1">
      <alignment horizontal="left" vertical="center" wrapText="1"/>
    </xf>
    <xf numFmtId="0" fontId="10" fillId="22" borderId="0" xfId="0" applyFont="1" applyFill="1" applyAlignment="1">
      <alignment horizontal="left" vertical="center" wrapText="1"/>
    </xf>
    <xf numFmtId="0" fontId="11" fillId="22" borderId="0" xfId="0" applyFont="1" applyFill="1" applyAlignment="1">
      <alignment vertical="center"/>
    </xf>
    <xf numFmtId="0" fontId="11" fillId="19" borderId="8" xfId="0" applyFont="1" applyFill="1" applyBorder="1" applyAlignment="1">
      <alignment vertical="center" wrapText="1"/>
    </xf>
    <xf numFmtId="0" fontId="11" fillId="22" borderId="8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/>
    </xf>
    <xf numFmtId="0" fontId="10" fillId="6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 wrapText="1"/>
    </xf>
    <xf numFmtId="0" fontId="22" fillId="23" borderId="8" xfId="0" applyFont="1" applyFill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6" fillId="0" borderId="0" xfId="0" applyFont="1" applyAlignment="1">
      <alignment horizontal="left" wrapText="1"/>
    </xf>
    <xf numFmtId="0" fontId="10" fillId="0" borderId="0" xfId="0" applyFont="1" applyAlignment="1">
      <alignment vertical="center" wrapText="1"/>
    </xf>
    <xf numFmtId="0" fontId="11" fillId="24" borderId="0" xfId="0" applyFont="1" applyFill="1" applyAlignment="1">
      <alignment horizontal="left" vertical="center" wrapText="1"/>
    </xf>
    <xf numFmtId="0" fontId="10" fillId="25" borderId="0" xfId="0" applyFont="1" applyFill="1" applyAlignment="1">
      <alignment horizontal="left" vertical="center" wrapText="1"/>
    </xf>
    <xf numFmtId="0" fontId="11" fillId="25" borderId="0" xfId="0" applyFont="1" applyFill="1" applyAlignment="1">
      <alignment horizontal="left" vertical="center" wrapText="1"/>
    </xf>
    <xf numFmtId="0" fontId="17" fillId="26" borderId="0" xfId="0" applyFont="1" applyFill="1" applyAlignment="1">
      <alignment vertical="center" wrapText="1"/>
    </xf>
    <xf numFmtId="0" fontId="17" fillId="15" borderId="0" xfId="0" applyFont="1" applyFill="1" applyAlignment="1">
      <alignment horizontal="left" vertical="center" wrapText="1"/>
    </xf>
    <xf numFmtId="0" fontId="11" fillId="15" borderId="0" xfId="0" applyFont="1" applyFill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22" fillId="6" borderId="8" xfId="0" applyFont="1" applyFill="1" applyBorder="1" applyAlignment="1">
      <alignment vertical="center" wrapText="1"/>
    </xf>
    <xf numFmtId="0" fontId="11" fillId="25" borderId="8" xfId="0" applyFont="1" applyFill="1" applyBorder="1" applyAlignment="1">
      <alignment vertical="center" wrapText="1"/>
    </xf>
    <xf numFmtId="0" fontId="10" fillId="19" borderId="8" xfId="0" applyFont="1" applyFill="1" applyBorder="1" applyAlignment="1">
      <alignment vertical="center" wrapText="1"/>
    </xf>
    <xf numFmtId="0" fontId="11" fillId="24" borderId="8" xfId="0" applyFont="1" applyFill="1" applyBorder="1" applyAlignment="1">
      <alignment vertical="center" wrapText="1"/>
    </xf>
    <xf numFmtId="0" fontId="17" fillId="6" borderId="0" xfId="0" applyFont="1" applyFill="1" applyAlignment="1">
      <alignment vertical="center" wrapText="1"/>
    </xf>
    <xf numFmtId="0" fontId="17" fillId="22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1" fillId="26" borderId="0" xfId="0" applyFont="1" applyFill="1" applyAlignment="1">
      <alignment vertical="center" wrapText="1"/>
    </xf>
    <xf numFmtId="0" fontId="11" fillId="21" borderId="0" xfId="0" applyFont="1" applyFill="1" applyAlignment="1">
      <alignment vertical="center" wrapText="1"/>
    </xf>
    <xf numFmtId="0" fontId="11" fillId="21" borderId="0" xfId="0" applyFont="1" applyFill="1" applyAlignment="1">
      <alignment horizontal="left" vertical="center" wrapText="1"/>
    </xf>
    <xf numFmtId="0" fontId="3" fillId="15" borderId="0" xfId="0" applyFont="1" applyFill="1"/>
    <xf numFmtId="0" fontId="11" fillId="26" borderId="0" xfId="0" applyFont="1" applyFill="1" applyAlignment="1">
      <alignment horizontal="left" vertical="center" wrapText="1"/>
    </xf>
    <xf numFmtId="0" fontId="10" fillId="21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0" fillId="19" borderId="0" xfId="0" applyFont="1" applyFill="1" applyAlignment="1">
      <alignment horizontal="left" vertical="center" wrapText="1"/>
    </xf>
    <xf numFmtId="0" fontId="11" fillId="21" borderId="8" xfId="0" applyFont="1" applyFill="1" applyBorder="1" applyAlignment="1">
      <alignment vertical="center" wrapText="1"/>
    </xf>
    <xf numFmtId="0" fontId="11" fillId="25" borderId="8" xfId="0" applyFont="1" applyFill="1" applyBorder="1" applyAlignment="1">
      <alignment horizontal="left" vertical="center" wrapText="1"/>
    </xf>
    <xf numFmtId="0" fontId="11" fillId="21" borderId="8" xfId="0" applyFont="1" applyFill="1" applyBorder="1" applyAlignment="1">
      <alignment horizontal="left" vertical="center" wrapText="1"/>
    </xf>
    <xf numFmtId="0" fontId="11" fillId="19" borderId="8" xfId="0" applyFont="1" applyFill="1" applyBorder="1" applyAlignment="1">
      <alignment horizontal="left" vertical="center" wrapText="1"/>
    </xf>
    <xf numFmtId="0" fontId="10" fillId="25" borderId="8" xfId="0" applyFont="1" applyFill="1" applyBorder="1" applyAlignment="1">
      <alignment horizontal="left" vertical="center" wrapText="1"/>
    </xf>
    <xf numFmtId="0" fontId="10" fillId="21" borderId="8" xfId="0" applyFont="1" applyFill="1" applyBorder="1" applyAlignment="1">
      <alignment horizontal="left" vertical="center" wrapText="1"/>
    </xf>
    <xf numFmtId="0" fontId="12" fillId="21" borderId="0" xfId="0" applyFont="1" applyFill="1" applyAlignment="1">
      <alignment horizontal="left"/>
    </xf>
    <xf numFmtId="0" fontId="8" fillId="21" borderId="8" xfId="0" applyFont="1" applyFill="1" applyBorder="1" applyAlignment="1">
      <alignment horizontal="left" vertical="center" wrapText="1"/>
    </xf>
    <xf numFmtId="0" fontId="22" fillId="21" borderId="8" xfId="0" applyFont="1" applyFill="1" applyBorder="1" applyAlignment="1">
      <alignment vertical="center" wrapText="1"/>
    </xf>
    <xf numFmtId="0" fontId="23" fillId="25" borderId="8" xfId="0" applyFont="1" applyFill="1" applyBorder="1" applyAlignment="1">
      <alignment vertical="center" wrapText="1"/>
    </xf>
    <xf numFmtId="0" fontId="8" fillId="21" borderId="8" xfId="0" applyFont="1" applyFill="1" applyBorder="1" applyAlignment="1">
      <alignment vertical="center" wrapText="1"/>
    </xf>
    <xf numFmtId="0" fontId="10" fillId="21" borderId="8" xfId="0" applyFont="1" applyFill="1" applyBorder="1" applyAlignment="1">
      <alignment vertical="center" wrapText="1"/>
    </xf>
    <xf numFmtId="0" fontId="10" fillId="25" borderId="8" xfId="0" applyFont="1" applyFill="1" applyBorder="1" applyAlignment="1">
      <alignment vertical="center" wrapText="1"/>
    </xf>
    <xf numFmtId="0" fontId="8" fillId="25" borderId="8" xfId="0" applyFont="1" applyFill="1" applyBorder="1" applyAlignment="1">
      <alignment vertical="center" wrapText="1"/>
    </xf>
    <xf numFmtId="0" fontId="24" fillId="21" borderId="0" xfId="0" applyFont="1" applyFill="1" applyAlignment="1">
      <alignment horizontal="left" wrapText="1"/>
    </xf>
    <xf numFmtId="0" fontId="8" fillId="23" borderId="0" xfId="0" applyFont="1" applyFill="1" applyAlignment="1">
      <alignment horizontal="left" wrapText="1"/>
    </xf>
    <xf numFmtId="18" fontId="8" fillId="23" borderId="0" xfId="0" applyNumberFormat="1" applyFont="1" applyFill="1" applyAlignment="1">
      <alignment horizontal="left" wrapText="1"/>
    </xf>
    <xf numFmtId="0" fontId="22" fillId="23" borderId="0" xfId="0" applyFont="1" applyFill="1" applyAlignment="1">
      <alignment horizontal="left" wrapText="1"/>
    </xf>
    <xf numFmtId="0" fontId="20" fillId="9" borderId="0" xfId="0" applyFont="1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17" fillId="11" borderId="0" xfId="0" applyFont="1" applyFill="1" applyAlignment="1">
      <alignment horizontal="left" vertical="center" wrapText="1"/>
    </xf>
    <xf numFmtId="0" fontId="17" fillId="19" borderId="0" xfId="0" applyFont="1" applyFill="1" applyAlignment="1">
      <alignment vertical="center" wrapText="1"/>
    </xf>
    <xf numFmtId="0" fontId="11" fillId="15" borderId="0" xfId="0" applyFont="1" applyFill="1" applyAlignment="1">
      <alignment vertical="center" wrapText="1"/>
    </xf>
    <xf numFmtId="0" fontId="3" fillId="19" borderId="0" xfId="0" applyFont="1" applyFill="1"/>
    <xf numFmtId="0" fontId="10" fillId="10" borderId="8" xfId="0" applyFont="1" applyFill="1" applyBorder="1" applyAlignment="1">
      <alignment horizontal="left" vertical="center" wrapText="1"/>
    </xf>
    <xf numFmtId="0" fontId="23" fillId="19" borderId="8" xfId="0" applyFont="1" applyFill="1" applyBorder="1" applyAlignment="1">
      <alignment vertical="center" wrapText="1"/>
    </xf>
    <xf numFmtId="0" fontId="17" fillId="26" borderId="8" xfId="0" applyFont="1" applyFill="1" applyBorder="1" applyAlignment="1">
      <alignment vertical="center" wrapText="1"/>
    </xf>
    <xf numFmtId="0" fontId="17" fillId="18" borderId="8" xfId="0" applyFont="1" applyFill="1" applyBorder="1" applyAlignment="1">
      <alignment vertical="center" wrapText="1"/>
    </xf>
    <xf numFmtId="0" fontId="12" fillId="27" borderId="0" xfId="0" applyFont="1" applyFill="1" applyAlignment="1">
      <alignment horizontal="left"/>
    </xf>
    <xf numFmtId="0" fontId="10" fillId="6" borderId="8" xfId="0" applyFont="1" applyFill="1" applyBorder="1" applyAlignment="1">
      <alignment vertical="center" wrapText="1"/>
    </xf>
    <xf numFmtId="0" fontId="17" fillId="6" borderId="8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22" fillId="2" borderId="8" xfId="0" applyFont="1" applyFill="1" applyBorder="1" applyAlignment="1">
      <alignment vertical="center" wrapText="1"/>
    </xf>
    <xf numFmtId="166" fontId="25" fillId="0" borderId="8" xfId="0" applyNumberFormat="1" applyFont="1" applyBorder="1" applyAlignment="1">
      <alignment horizontal="right" vertical="center" wrapText="1"/>
    </xf>
    <xf numFmtId="166" fontId="25" fillId="3" borderId="8" xfId="0" applyNumberFormat="1" applyFont="1" applyFill="1" applyBorder="1" applyAlignment="1">
      <alignment horizontal="right" vertical="center" wrapText="1"/>
    </xf>
    <xf numFmtId="0" fontId="18" fillId="21" borderId="6" xfId="0" applyFont="1" applyFill="1" applyBorder="1" applyAlignment="1">
      <alignment horizontal="left" wrapText="1"/>
    </xf>
    <xf numFmtId="0" fontId="24" fillId="28" borderId="0" xfId="0" applyFont="1" applyFill="1" applyAlignment="1">
      <alignment horizontal="left" wrapText="1"/>
    </xf>
    <xf numFmtId="0" fontId="8" fillId="28" borderId="0" xfId="0" applyFont="1" applyFill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11" fillId="25" borderId="0" xfId="0" applyFont="1" applyFill="1" applyAlignment="1">
      <alignment vertical="center" wrapText="1"/>
    </xf>
    <xf numFmtId="0" fontId="26" fillId="18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" fillId="23" borderId="8" xfId="0" applyFont="1" applyFill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11" fillId="29" borderId="0" xfId="0" applyFont="1" applyFill="1" applyAlignment="1">
      <alignment vertical="center" wrapText="1"/>
    </xf>
    <xf numFmtId="0" fontId="11" fillId="11" borderId="0" xfId="0" applyFont="1" applyFill="1" applyAlignment="1">
      <alignment horizontal="left" vertical="center" wrapText="1"/>
    </xf>
    <xf numFmtId="0" fontId="17" fillId="11" borderId="0" xfId="0" applyFont="1" applyFill="1" applyAlignment="1">
      <alignment vertical="center" wrapText="1"/>
    </xf>
    <xf numFmtId="0" fontId="26" fillId="0" borderId="8" xfId="0" applyFont="1" applyBorder="1" applyAlignment="1">
      <alignment vertical="center" wrapText="1"/>
    </xf>
    <xf numFmtId="0" fontId="24" fillId="11" borderId="0" xfId="0" applyFont="1" applyFill="1" applyAlignment="1">
      <alignment horizontal="left" wrapText="1"/>
    </xf>
    <xf numFmtId="0" fontId="8" fillId="11" borderId="0" xfId="0" applyFont="1" applyFill="1" applyAlignment="1">
      <alignment horizontal="left" wrapText="1"/>
    </xf>
    <xf numFmtId="0" fontId="11" fillId="14" borderId="0" xfId="0" applyFont="1" applyFill="1" applyAlignment="1">
      <alignment horizontal="left" vertical="center" wrapText="1"/>
    </xf>
    <xf numFmtId="0" fontId="17" fillId="25" borderId="0" xfId="0" applyFont="1" applyFill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6" fillId="25" borderId="0" xfId="0" applyFont="1" applyFill="1" applyAlignment="1">
      <alignment horizontal="left" vertical="center" wrapText="1"/>
    </xf>
    <xf numFmtId="0" fontId="11" fillId="14" borderId="0" xfId="0" applyFont="1" applyFill="1" applyAlignment="1">
      <alignment vertical="center" wrapText="1"/>
    </xf>
    <xf numFmtId="0" fontId="3" fillId="25" borderId="0" xfId="0" applyFont="1" applyFill="1"/>
    <xf numFmtId="0" fontId="12" fillId="14" borderId="0" xfId="0" applyFont="1" applyFill="1" applyAlignment="1">
      <alignment horizontal="left"/>
    </xf>
    <xf numFmtId="0" fontId="27" fillId="0" borderId="8" xfId="0" applyFont="1" applyBorder="1" applyAlignment="1">
      <alignment vertical="center" wrapText="1"/>
    </xf>
    <xf numFmtId="0" fontId="27" fillId="18" borderId="8" xfId="0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left" wrapText="1"/>
    </xf>
    <xf numFmtId="0" fontId="3" fillId="0" borderId="10" xfId="0" applyFont="1" applyBorder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/>
    <xf numFmtId="0" fontId="16" fillId="0" borderId="6" xfId="0" applyFont="1" applyBorder="1" applyAlignment="1">
      <alignment horizontal="left" wrapText="1"/>
    </xf>
    <xf numFmtId="0" fontId="3" fillId="0" borderId="6" xfId="0" applyFont="1" applyBorder="1"/>
    <xf numFmtId="0" fontId="18" fillId="12" borderId="6" xfId="0" applyFont="1" applyFill="1" applyBorder="1" applyAlignment="1">
      <alignment horizontal="center" wrapText="1"/>
    </xf>
    <xf numFmtId="0" fontId="16" fillId="11" borderId="6" xfId="0" applyFont="1" applyFill="1" applyBorder="1" applyAlignment="1">
      <alignment horizontal="left" wrapText="1"/>
    </xf>
    <xf numFmtId="0" fontId="16" fillId="11" borderId="10" xfId="0" applyFont="1" applyFill="1" applyBorder="1" applyAlignment="1">
      <alignment horizontal="left" wrapText="1"/>
    </xf>
    <xf numFmtId="0" fontId="16" fillId="12" borderId="6" xfId="0" applyFont="1" applyFill="1" applyBorder="1" applyAlignment="1">
      <alignment horizontal="left" wrapText="1"/>
    </xf>
    <xf numFmtId="0" fontId="16" fillId="15" borderId="6" xfId="0" applyFont="1" applyFill="1" applyBorder="1" applyAlignment="1">
      <alignment horizontal="left" wrapText="1"/>
    </xf>
    <xf numFmtId="0" fontId="16" fillId="10" borderId="10" xfId="0" applyFont="1" applyFill="1" applyBorder="1" applyAlignment="1">
      <alignment horizontal="left" wrapText="1"/>
    </xf>
    <xf numFmtId="0" fontId="18" fillId="12" borderId="6" xfId="0" applyFont="1" applyFill="1" applyBorder="1" applyAlignment="1">
      <alignment horizontal="left" wrapText="1"/>
    </xf>
    <xf numFmtId="0" fontId="18" fillId="16" borderId="6" xfId="0" applyFont="1" applyFill="1" applyBorder="1" applyAlignment="1">
      <alignment horizontal="left" wrapText="1"/>
    </xf>
    <xf numFmtId="0" fontId="18" fillId="18" borderId="10" xfId="0" applyFont="1" applyFill="1" applyBorder="1" applyAlignment="1">
      <alignment horizontal="left" wrapText="1"/>
    </xf>
    <xf numFmtId="0" fontId="16" fillId="4" borderId="10" xfId="0" applyFont="1" applyFill="1" applyBorder="1" applyAlignment="1">
      <alignment horizontal="left" wrapText="1"/>
    </xf>
    <xf numFmtId="0" fontId="18" fillId="19" borderId="10" xfId="0" applyFont="1" applyFill="1" applyBorder="1" applyAlignment="1">
      <alignment horizontal="left" wrapText="1"/>
    </xf>
    <xf numFmtId="0" fontId="16" fillId="15" borderId="10" xfId="0" applyFont="1" applyFill="1" applyBorder="1" applyAlignment="1">
      <alignment horizontal="left" wrapText="1"/>
    </xf>
    <xf numFmtId="0" fontId="18" fillId="4" borderId="10" xfId="0" applyFont="1" applyFill="1" applyBorder="1" applyAlignment="1">
      <alignment horizontal="left" wrapText="1"/>
    </xf>
    <xf numFmtId="0" fontId="16" fillId="20" borderId="10" xfId="0" applyFont="1" applyFill="1" applyBorder="1" applyAlignment="1">
      <alignment horizontal="left" wrapText="1"/>
    </xf>
  </cellXfs>
  <cellStyles count="1">
    <cellStyle name="Normal" xfId="0" builtinId="0"/>
  </cellStyles>
  <dxfs count="10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1">
    <tableStyle name="92-98-style" pivot="0" count="2" xr9:uid="{00000000-0011-0000-FFFF-FFFF00000000}">
      <tableStyleElement type="firstRowStripe" dxfId="101"/>
      <tableStyleElement type="secondRowStripe" dxfId="100"/>
    </tableStyle>
    <tableStyle name="99-915-style" pivot="0" count="2" xr9:uid="{00000000-0011-0000-FFFF-FFFF01000000}">
      <tableStyleElement type="firstRowStripe" dxfId="99"/>
      <tableStyleElement type="secondRowStripe" dxfId="98"/>
    </tableStyle>
    <tableStyle name="916-922-style" pivot="0" count="2" xr9:uid="{00000000-0011-0000-FFFF-FFFF02000000}">
      <tableStyleElement type="firstRowStripe" dxfId="97"/>
      <tableStyleElement type="secondRowStripe" dxfId="96"/>
    </tableStyle>
    <tableStyle name="923-929-style" pivot="0" count="2" xr9:uid="{00000000-0011-0000-FFFF-FFFF03000000}">
      <tableStyleElement type="firstRowStripe" dxfId="95"/>
      <tableStyleElement type="secondRowStripe" dxfId="94"/>
    </tableStyle>
    <tableStyle name="930-106-style" pivot="0" count="2" xr9:uid="{00000000-0011-0000-FFFF-FFFF04000000}">
      <tableStyleElement type="firstRowStripe" dxfId="93"/>
      <tableStyleElement type="secondRowStripe" dxfId="92"/>
    </tableStyle>
    <tableStyle name="107-1013-style" pivot="0" count="2" xr9:uid="{00000000-0011-0000-FFFF-FFFF05000000}">
      <tableStyleElement type="firstRowStripe" dxfId="91"/>
      <tableStyleElement type="secondRowStripe" dxfId="90"/>
    </tableStyle>
    <tableStyle name="1014-1020-style" pivot="0" count="2" xr9:uid="{00000000-0011-0000-FFFF-FFFF06000000}">
      <tableStyleElement type="firstRowStripe" dxfId="89"/>
      <tableStyleElement type="secondRowStripe" dxfId="88"/>
    </tableStyle>
    <tableStyle name="1021-1027-style" pivot="0" count="2" xr9:uid="{00000000-0011-0000-FFFF-FFFF07000000}">
      <tableStyleElement type="firstRowStripe" dxfId="87"/>
      <tableStyleElement type="secondRowStripe" dxfId="86"/>
    </tableStyle>
    <tableStyle name="1028-113-style" pivot="0" count="2" xr9:uid="{00000000-0011-0000-FFFF-FFFF08000000}">
      <tableStyleElement type="firstRowStripe" dxfId="85"/>
      <tableStyleElement type="secondRowStripe" dxfId="84"/>
    </tableStyle>
    <tableStyle name="114-11-10-style" pivot="0" count="2" xr9:uid="{00000000-0011-0000-FFFF-FFFF09000000}">
      <tableStyleElement type="firstRowStripe" dxfId="83"/>
      <tableStyleElement type="secondRowStripe" dxfId="82"/>
    </tableStyle>
    <tableStyle name="1111-11-17-style" pivot="0" count="2" xr9:uid="{00000000-0011-0000-FFFF-FFFF0A000000}">
      <tableStyleElement type="firstRowStripe" dxfId="81"/>
      <tableStyleElement type="secondRowStripe" dxfId="80"/>
    </tableStyle>
    <tableStyle name="1118-1124-style" pivot="0" count="2" xr9:uid="{00000000-0011-0000-FFFF-FFFF0B000000}">
      <tableStyleElement type="firstRowStripe" dxfId="79"/>
      <tableStyleElement type="secondRowStripe" dxfId="78"/>
    </tableStyle>
    <tableStyle name="1125-121-style" pivot="0" count="2" xr9:uid="{00000000-0011-0000-FFFF-FFFF0C000000}">
      <tableStyleElement type="firstRowStripe" dxfId="77"/>
      <tableStyleElement type="secondRowStripe" dxfId="76"/>
    </tableStyle>
    <tableStyle name="122-128-style" pivot="0" count="2" xr9:uid="{00000000-0011-0000-FFFF-FFFF0D000000}">
      <tableStyleElement type="firstRowStripe" dxfId="75"/>
      <tableStyleElement type="secondRowStripe" dxfId="74"/>
    </tableStyle>
    <tableStyle name="129-1215-style" pivot="0" count="2" xr9:uid="{00000000-0011-0000-FFFF-FFFF0E000000}">
      <tableStyleElement type="firstRowStripe" dxfId="73"/>
      <tableStyleElement type="secondRowStripe" dxfId="72"/>
    </tableStyle>
    <tableStyle name="1216-1222-style" pivot="0" count="2" xr9:uid="{00000000-0011-0000-FFFF-FFFF0F000000}">
      <tableStyleElement type="firstRowStripe" dxfId="71"/>
      <tableStyleElement type="secondRowStripe" dxfId="70"/>
    </tableStyle>
    <tableStyle name="1223-1229-style" pivot="0" count="2" xr9:uid="{00000000-0011-0000-FFFF-FFFF10000000}">
      <tableStyleElement type="firstRowStripe" dxfId="69"/>
      <tableStyleElement type="secondRowStripe" dxfId="68"/>
    </tableStyle>
    <tableStyle name="1230-15-style" pivot="0" count="2" xr9:uid="{00000000-0011-0000-FFFF-FFFF11000000}">
      <tableStyleElement type="firstRowStripe" dxfId="67"/>
      <tableStyleElement type="secondRowStripe" dxfId="66"/>
    </tableStyle>
    <tableStyle name="16-112-style" pivot="0" count="2" xr9:uid="{00000000-0011-0000-FFFF-FFFF12000000}">
      <tableStyleElement type="firstRowStripe" dxfId="65"/>
      <tableStyleElement type="secondRowStripe" dxfId="64"/>
    </tableStyle>
    <tableStyle name="113-119-style" pivot="0" count="2" xr9:uid="{00000000-0011-0000-FFFF-FFFF13000000}">
      <tableStyleElement type="firstRowStripe" dxfId="63"/>
      <tableStyleElement type="secondRowStripe" dxfId="62"/>
    </tableStyle>
    <tableStyle name="120-126-style" pivot="0" count="2" xr9:uid="{00000000-0011-0000-FFFF-FFFF14000000}">
      <tableStyleElement type="firstRowStripe" dxfId="61"/>
      <tableStyleElement type="secondRowStripe" dxfId="60"/>
    </tableStyle>
    <tableStyle name="127-22-style" pivot="0" count="2" xr9:uid="{00000000-0011-0000-FFFF-FFFF15000000}">
      <tableStyleElement type="firstRowStripe" dxfId="59"/>
      <tableStyleElement type="secondRowStripe" dxfId="58"/>
    </tableStyle>
    <tableStyle name="23-29-style" pivot="0" count="2" xr9:uid="{00000000-0011-0000-FFFF-FFFF16000000}">
      <tableStyleElement type="firstRowStripe" dxfId="57"/>
      <tableStyleElement type="secondRowStripe" dxfId="56"/>
    </tableStyle>
    <tableStyle name="210-216-style" pivot="0" count="2" xr9:uid="{00000000-0011-0000-FFFF-FFFF17000000}">
      <tableStyleElement type="firstRowStripe" dxfId="55"/>
      <tableStyleElement type="secondRowStripe" dxfId="54"/>
    </tableStyle>
    <tableStyle name="217-223-style" pivot="0" count="2" xr9:uid="{00000000-0011-0000-FFFF-FFFF18000000}">
      <tableStyleElement type="firstRowStripe" dxfId="53"/>
      <tableStyleElement type="secondRowStripe" dxfId="52"/>
    </tableStyle>
    <tableStyle name="224-32-style" pivot="0" count="2" xr9:uid="{00000000-0011-0000-FFFF-FFFF19000000}">
      <tableStyleElement type="firstRowStripe" dxfId="51"/>
      <tableStyleElement type="secondRowStripe" dxfId="50"/>
    </tableStyle>
    <tableStyle name="33-39-style" pivot="0" count="2" xr9:uid="{00000000-0011-0000-FFFF-FFFF1A000000}">
      <tableStyleElement type="firstRowStripe" dxfId="49"/>
      <tableStyleElement type="secondRowStripe" dxfId="48"/>
    </tableStyle>
    <tableStyle name="310-316-style" pivot="0" count="2" xr9:uid="{00000000-0011-0000-FFFF-FFFF1B000000}">
      <tableStyleElement type="firstRowStripe" dxfId="47"/>
      <tableStyleElement type="secondRowStripe" dxfId="46"/>
    </tableStyle>
    <tableStyle name="Spring Break 317-323-style" pivot="0" count="2" xr9:uid="{00000000-0011-0000-FFFF-FFFF1C000000}">
      <tableStyleElement type="firstRowStripe" dxfId="45"/>
      <tableStyleElement type="secondRowStripe" dxfId="44"/>
    </tableStyle>
    <tableStyle name="324-330-style" pivot="0" count="2" xr9:uid="{00000000-0011-0000-FFFF-FFFF1D000000}">
      <tableStyleElement type="firstRowStripe" dxfId="43"/>
      <tableStyleElement type="secondRowStripe" dxfId="42"/>
    </tableStyle>
    <tableStyle name="331-46-style" pivot="0" count="2" xr9:uid="{00000000-0011-0000-FFFF-FFFF1E000000}">
      <tableStyleElement type="firstRowStripe" dxfId="41"/>
      <tableStyleElement type="secondRowStripe" dxfId="40"/>
    </tableStyle>
    <tableStyle name="47-413-style" pivot="0" count="2" xr9:uid="{00000000-0011-0000-FFFF-FFFF1F000000}">
      <tableStyleElement type="firstRowStripe" dxfId="39"/>
      <tableStyleElement type="secondRowStripe" dxfId="38"/>
    </tableStyle>
    <tableStyle name="421-427-style" pivot="0" count="2" xr9:uid="{00000000-0011-0000-FFFF-FFFF20000000}">
      <tableStyleElement type="firstRowStripe" dxfId="37"/>
      <tableStyleElement type="secondRowStripe" dxfId="36"/>
    </tableStyle>
    <tableStyle name="428-52-style" pivot="0" count="2" xr9:uid="{00000000-0011-0000-FFFF-FFFF21000000}">
      <tableStyleElement type="firstRowStripe" dxfId="35"/>
      <tableStyleElement type="secondRowStripe" dxfId="34"/>
    </tableStyle>
    <tableStyle name="55 - 511-style" pivot="0" count="2" xr9:uid="{00000000-0011-0000-FFFF-FFFF22000000}">
      <tableStyleElement type="firstRowStripe" dxfId="33"/>
      <tableStyleElement type="secondRowStripe" dxfId="32"/>
    </tableStyle>
    <tableStyle name="512-18-style" pivot="0" count="2" xr9:uid="{00000000-0011-0000-FFFF-FFFF23000000}">
      <tableStyleElement type="firstRowStripe" dxfId="31"/>
      <tableStyleElement type="secondRowStripe" dxfId="30"/>
    </tableStyle>
    <tableStyle name="519-25-style" pivot="0" count="2" xr9:uid="{00000000-0011-0000-FFFF-FFFF24000000}">
      <tableStyleElement type="firstRowStripe" dxfId="29"/>
      <tableStyleElement type="secondRowStripe" dxfId="28"/>
    </tableStyle>
    <tableStyle name="526-61-style" pivot="0" count="2" xr9:uid="{00000000-0011-0000-FFFF-FFFF25000000}">
      <tableStyleElement type="firstRowStripe" dxfId="27"/>
      <tableStyleElement type="secondRowStripe" dxfId="26"/>
    </tableStyle>
    <tableStyle name="62-68-style" pivot="0" count="2" xr9:uid="{00000000-0011-0000-FFFF-FFFF26000000}">
      <tableStyleElement type="firstRowStripe" dxfId="25"/>
      <tableStyleElement type="secondRowStripe" dxfId="24"/>
    </tableStyle>
    <tableStyle name="69 -615-style" pivot="0" count="2" xr9:uid="{00000000-0011-0000-FFFF-FFFF27000000}">
      <tableStyleElement type="firstRowStripe" dxfId="23"/>
      <tableStyleElement type="secondRowStripe" dxfId="22"/>
    </tableStyle>
    <tableStyle name="616-622-style" pivot="0" count="2" xr9:uid="{00000000-0011-0000-FFFF-FFFF28000000}">
      <tableStyleElement type="firstRowStripe" dxfId="21"/>
      <tableStyleElement type="secondRowStripe" dxfId="20"/>
    </tableStyle>
    <tableStyle name="623-629-style" pivot="0" count="2" xr9:uid="{00000000-0011-0000-FFFF-FFFF29000000}">
      <tableStyleElement type="firstRowStripe" dxfId="19"/>
      <tableStyleElement type="secondRowStripe" dxfId="18"/>
    </tableStyle>
    <tableStyle name="623-629-style 2" pivot="0" count="2" xr9:uid="{00000000-0011-0000-FFFF-FFFF2A000000}">
      <tableStyleElement type="firstRowStripe" dxfId="17"/>
      <tableStyleElement type="secondRowStripe" dxfId="16"/>
    </tableStyle>
    <tableStyle name="630-77-style" pivot="0" count="2" xr9:uid="{00000000-0011-0000-FFFF-FFFF2B000000}">
      <tableStyleElement type="firstRowStripe" dxfId="15"/>
      <tableStyleElement type="secondRowStripe" dxfId="14"/>
    </tableStyle>
    <tableStyle name="630-77-style 2" pivot="0" count="2" xr9:uid="{00000000-0011-0000-FFFF-FFFF2C000000}">
      <tableStyleElement type="firstRowStripe" dxfId="13"/>
      <tableStyleElement type="secondRowStripe" dxfId="12"/>
    </tableStyle>
    <tableStyle name="77-713-style" pivot="0" count="2" xr9:uid="{00000000-0011-0000-FFFF-FFFF2D000000}">
      <tableStyleElement type="firstRowStripe" dxfId="11"/>
      <tableStyleElement type="secondRowStripe" dxfId="10"/>
    </tableStyle>
    <tableStyle name="77-713-style 2" pivot="0" count="2" xr9:uid="{00000000-0011-0000-FFFF-FFFF2E000000}">
      <tableStyleElement type="firstRowStripe" dxfId="9"/>
      <tableStyleElement type="secondRowStripe" dxfId="8"/>
    </tableStyle>
    <tableStyle name="714-720-style" pivot="0" count="2" xr9:uid="{00000000-0011-0000-FFFF-FFFF2F000000}">
      <tableStyleElement type="firstRowStripe" dxfId="7"/>
      <tableStyleElement type="secondRowStripe" dxfId="6"/>
    </tableStyle>
    <tableStyle name="714-720-style 2" pivot="0" count="2" xr9:uid="{00000000-0011-0000-FFFF-FFFF30000000}">
      <tableStyleElement type="firstRowStripe" dxfId="5"/>
      <tableStyleElement type="secondRowStripe" dxfId="4"/>
    </tableStyle>
    <tableStyle name="721-727-style" pivot="0" count="2" xr9:uid="{00000000-0011-0000-FFFF-FFFF31000000}">
      <tableStyleElement type="firstRowStripe" dxfId="3"/>
      <tableStyleElement type="secondRowStripe" dxfId="2"/>
    </tableStyle>
    <tableStyle name="721-727-style 2" pivot="0" count="2" xr9:uid="{00000000-0011-0000-FFFF-FFFF3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I2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92-98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5:I26" headerRowCount="0">
  <tableColumns count="8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</tableColumns>
  <tableStyleInfo name="114-11-10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5:I26" headerRowCount="0">
  <tableColumns count="8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</tableColumns>
  <tableStyleInfo name="1111-11-17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5:J26" headerRowCount="0">
  <tableColumns count="9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</tableColumns>
  <tableStyleInfo name="1118-1124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5:I26" headerRowCount="0">
  <tableColumns count="8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</tableColumns>
  <tableStyleInfo name="1125-121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5:I26" headerRowCount="0">
  <tableColumns count="8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</tableColumns>
  <tableStyleInfo name="122-128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5:I26" headerRowCount="0">
  <tableColumns count="8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</tableColumns>
  <tableStyleInfo name="129-1215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5:I26" headerRowCount="0">
  <tableColumns count="8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</tableColumns>
  <tableStyleInfo name="1216-1222-style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5:I26" headerRowCount="0">
  <tableColumns count="8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</tableColumns>
  <tableStyleInfo name="1223-1229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B5:I26" headerRowCount="0">
  <tableColumns count="8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  <tableColumn id="5" xr3:uid="{00000000-0010-0000-1100-000005000000}" name="Column5"/>
    <tableColumn id="6" xr3:uid="{00000000-0010-0000-1100-000006000000}" name="Column6"/>
    <tableColumn id="7" xr3:uid="{00000000-0010-0000-1100-000007000000}" name="Column7"/>
    <tableColumn id="8" xr3:uid="{00000000-0010-0000-1100-000008000000}" name="Column8"/>
  </tableColumns>
  <tableStyleInfo name="1230-15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B5:I27" headerRowCount="0">
  <tableColumns count="8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  <tableColumn id="8" xr3:uid="{00000000-0010-0000-1200-000008000000}" name="Column8"/>
  </tableColumns>
  <tableStyleInfo name="16-11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26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99-915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B5:I27" headerRowCount="0">
  <tableColumns count="8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  <tableColumn id="8" xr3:uid="{00000000-0010-0000-1300-000008000000}" name="Column8"/>
  </tableColumns>
  <tableStyleInfo name="113-119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B5:I27" headerRowCount="0">
  <tableColumns count="8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</tableColumns>
  <tableStyleInfo name="120-126-style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B5:J27" headerRowCount="0">
  <tableColumns count="9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/>
  </tableColumns>
  <tableStyleInfo name="127-22-style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5:I27" headerRowCount="0">
  <tableColumns count="8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</tableColumns>
  <tableStyleInfo name="23-29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B5:I27" headerRowCount="0">
  <tableColumns count="8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  <tableColumn id="8" xr3:uid="{00000000-0010-0000-1700-000008000000}" name="Column8"/>
  </tableColumns>
  <tableStyleInfo name="210-216-style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B5:I27" headerRowCount="0">
  <tableColumns count="8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  <tableColumn id="8" xr3:uid="{00000000-0010-0000-1800-000008000000}" name="Column8"/>
  </tableColumns>
  <tableStyleInfo name="217-223-style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B5:I27" headerRowCount="0">
  <tableColumns count="8">
    <tableColumn id="1" xr3:uid="{00000000-0010-0000-1900-000001000000}" name="Column1"/>
    <tableColumn id="2" xr3:uid="{00000000-0010-0000-1900-000002000000}" name="Column2"/>
    <tableColumn id="3" xr3:uid="{00000000-0010-0000-1900-000003000000}" name="Column3"/>
    <tableColumn id="4" xr3:uid="{00000000-0010-0000-1900-000004000000}" name="Column4"/>
    <tableColumn id="5" xr3:uid="{00000000-0010-0000-1900-000005000000}" name="Column5"/>
    <tableColumn id="6" xr3:uid="{00000000-0010-0000-1900-000006000000}" name="Column6"/>
    <tableColumn id="7" xr3:uid="{00000000-0010-0000-1900-000007000000}" name="Column7"/>
    <tableColumn id="8" xr3:uid="{00000000-0010-0000-1900-000008000000}" name="Column8"/>
  </tableColumns>
  <tableStyleInfo name="224-32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B5:I27" headerRowCount="0">
  <tableColumns count="8">
    <tableColumn id="1" xr3:uid="{00000000-0010-0000-1A00-000001000000}" name="Column1"/>
    <tableColumn id="2" xr3:uid="{00000000-0010-0000-1A00-000002000000}" name="Column2"/>
    <tableColumn id="3" xr3:uid="{00000000-0010-0000-1A00-000003000000}" name="Column3"/>
    <tableColumn id="4" xr3:uid="{00000000-0010-0000-1A00-000004000000}" name="Column4"/>
    <tableColumn id="5" xr3:uid="{00000000-0010-0000-1A00-000005000000}" name="Column5"/>
    <tableColumn id="6" xr3:uid="{00000000-0010-0000-1A00-000006000000}" name="Column6"/>
    <tableColumn id="7" xr3:uid="{00000000-0010-0000-1A00-000007000000}" name="Column7"/>
    <tableColumn id="8" xr3:uid="{00000000-0010-0000-1A00-000008000000}" name="Column8"/>
  </tableColumns>
  <tableStyleInfo name="33-39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B5:I27" headerRowCount="0">
  <tableColumns count="8">
    <tableColumn id="1" xr3:uid="{00000000-0010-0000-1B00-000001000000}" name="Column1"/>
    <tableColumn id="2" xr3:uid="{00000000-0010-0000-1B00-000002000000}" name="Column2"/>
    <tableColumn id="3" xr3:uid="{00000000-0010-0000-1B00-000003000000}" name="Column3"/>
    <tableColumn id="4" xr3:uid="{00000000-0010-0000-1B00-000004000000}" name="Column4"/>
    <tableColumn id="5" xr3:uid="{00000000-0010-0000-1B00-000005000000}" name="Column5"/>
    <tableColumn id="6" xr3:uid="{00000000-0010-0000-1B00-000006000000}" name="Column6"/>
    <tableColumn id="7" xr3:uid="{00000000-0010-0000-1B00-000007000000}" name="Column7"/>
    <tableColumn id="8" xr3:uid="{00000000-0010-0000-1B00-000008000000}" name="Column8"/>
  </tableColumns>
  <tableStyleInfo name="310-316-style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B5:I27" headerRowCount="0">
  <tableColumns count="8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  <tableColumn id="8" xr3:uid="{00000000-0010-0000-1C00-000008000000}" name="Column8"/>
  </tableColumns>
  <tableStyleInfo name="Spring Break 317-32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I26" headerRowCount="0">
  <tableColumns count="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</tableColumns>
  <tableStyleInfo name="916-922-style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B5:I27" headerRowCount="0">
  <tableColumns count="8">
    <tableColumn id="1" xr3:uid="{00000000-0010-0000-1D00-000001000000}" name="Column1"/>
    <tableColumn id="2" xr3:uid="{00000000-0010-0000-1D00-000002000000}" name="Column2"/>
    <tableColumn id="3" xr3:uid="{00000000-0010-0000-1D00-000003000000}" name="Column3"/>
    <tableColumn id="4" xr3:uid="{00000000-0010-0000-1D00-000004000000}" name="Column4"/>
    <tableColumn id="5" xr3:uid="{00000000-0010-0000-1D00-000005000000}" name="Column5"/>
    <tableColumn id="6" xr3:uid="{00000000-0010-0000-1D00-000006000000}" name="Column6"/>
    <tableColumn id="7" xr3:uid="{00000000-0010-0000-1D00-000007000000}" name="Column7"/>
    <tableColumn id="8" xr3:uid="{00000000-0010-0000-1D00-000008000000}" name="Column8"/>
  </tableColumns>
  <tableStyleInfo name="324-330-style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5:I27" headerRowCount="0">
  <tableColumns count="8">
    <tableColumn id="1" xr3:uid="{00000000-0010-0000-1E00-000001000000}" name="Column1"/>
    <tableColumn id="2" xr3:uid="{00000000-0010-0000-1E00-000002000000}" name="Column2"/>
    <tableColumn id="3" xr3:uid="{00000000-0010-0000-1E00-000003000000}" name="Column3"/>
    <tableColumn id="4" xr3:uid="{00000000-0010-0000-1E00-000004000000}" name="Column4"/>
    <tableColumn id="5" xr3:uid="{00000000-0010-0000-1E00-000005000000}" name="Column5"/>
    <tableColumn id="6" xr3:uid="{00000000-0010-0000-1E00-000006000000}" name="Column6"/>
    <tableColumn id="7" xr3:uid="{00000000-0010-0000-1E00-000007000000}" name="Column7"/>
    <tableColumn id="8" xr3:uid="{00000000-0010-0000-1E00-000008000000}" name="Column8"/>
  </tableColumns>
  <tableStyleInfo name="331-46-style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B5:I27" headerRowCount="0">
  <tableColumns count="8">
    <tableColumn id="1" xr3:uid="{00000000-0010-0000-1F00-000001000000}" name="Column1"/>
    <tableColumn id="2" xr3:uid="{00000000-0010-0000-1F00-000002000000}" name="Column2"/>
    <tableColumn id="3" xr3:uid="{00000000-0010-0000-1F00-000003000000}" name="Column3"/>
    <tableColumn id="4" xr3:uid="{00000000-0010-0000-1F00-000004000000}" name="Column4"/>
    <tableColumn id="5" xr3:uid="{00000000-0010-0000-1F00-000005000000}" name="Column5"/>
    <tableColumn id="6" xr3:uid="{00000000-0010-0000-1F00-000006000000}" name="Column6"/>
    <tableColumn id="7" xr3:uid="{00000000-0010-0000-1F00-000007000000}" name="Column7"/>
    <tableColumn id="8" xr3:uid="{00000000-0010-0000-1F00-000008000000}" name="Column8"/>
  </tableColumns>
  <tableStyleInfo name="47-413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B5:I27" headerRowCount="0">
  <tableColumns count="8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  <tableColumn id="5" xr3:uid="{00000000-0010-0000-2000-000005000000}" name="Column5"/>
    <tableColumn id="6" xr3:uid="{00000000-0010-0000-2000-000006000000}" name="Column6"/>
    <tableColumn id="7" xr3:uid="{00000000-0010-0000-2000-000007000000}" name="Column7"/>
    <tableColumn id="8" xr3:uid="{00000000-0010-0000-2000-000008000000}" name="Column8"/>
  </tableColumns>
  <tableStyleInfo name="421-427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B5:I27" headerRowCount="0">
  <tableColumns count="8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  <tableColumn id="5" xr3:uid="{00000000-0010-0000-2100-000005000000}" name="Column5"/>
    <tableColumn id="6" xr3:uid="{00000000-0010-0000-2100-000006000000}" name="Column6"/>
    <tableColumn id="7" xr3:uid="{00000000-0010-0000-2100-000007000000}" name="Column7"/>
    <tableColumn id="8" xr3:uid="{00000000-0010-0000-2100-000008000000}" name="Column8"/>
  </tableColumns>
  <tableStyleInfo name="428-52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B5:I27" headerRowCount="0">
  <tableColumns count="8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  <tableColumn id="5" xr3:uid="{00000000-0010-0000-2200-000005000000}" name="Column5"/>
    <tableColumn id="6" xr3:uid="{00000000-0010-0000-2200-000006000000}" name="Column6"/>
    <tableColumn id="7" xr3:uid="{00000000-0010-0000-2200-000007000000}" name="Column7"/>
    <tableColumn id="8" xr3:uid="{00000000-0010-0000-2200-000008000000}" name="Column8"/>
  </tableColumns>
  <tableStyleInfo name="55 - 511-style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B5:I27" headerRowCount="0">
  <tableColumns count="8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  <tableColumn id="5" xr3:uid="{00000000-0010-0000-2300-000005000000}" name="Column5"/>
    <tableColumn id="6" xr3:uid="{00000000-0010-0000-2300-000006000000}" name="Column6"/>
    <tableColumn id="7" xr3:uid="{00000000-0010-0000-2300-000007000000}" name="Column7"/>
    <tableColumn id="8" xr3:uid="{00000000-0010-0000-2300-000008000000}" name="Column8"/>
  </tableColumns>
  <tableStyleInfo name="512-18-style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B9:I31" headerRowCount="0">
  <tableColumns count="8">
    <tableColumn id="1" xr3:uid="{00000000-0010-0000-2400-000001000000}" name="Column1"/>
    <tableColumn id="2" xr3:uid="{00000000-0010-0000-2400-000002000000}" name="Column2"/>
    <tableColumn id="3" xr3:uid="{00000000-0010-0000-2400-000003000000}" name="Column3"/>
    <tableColumn id="4" xr3:uid="{00000000-0010-0000-2400-000004000000}" name="Column4"/>
    <tableColumn id="5" xr3:uid="{00000000-0010-0000-2400-000005000000}" name="Column5"/>
    <tableColumn id="6" xr3:uid="{00000000-0010-0000-2400-000006000000}" name="Column6"/>
    <tableColumn id="7" xr3:uid="{00000000-0010-0000-2400-000007000000}" name="Column7"/>
    <tableColumn id="8" xr3:uid="{00000000-0010-0000-2400-000008000000}" name="Column8"/>
  </tableColumns>
  <tableStyleInfo name="519-25-style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B18:I40" headerRowCount="0">
  <tableColumns count="8">
    <tableColumn id="1" xr3:uid="{00000000-0010-0000-2500-000001000000}" name="Column1"/>
    <tableColumn id="2" xr3:uid="{00000000-0010-0000-2500-000002000000}" name="Column2"/>
    <tableColumn id="3" xr3:uid="{00000000-0010-0000-2500-000003000000}" name="Column3"/>
    <tableColumn id="4" xr3:uid="{00000000-0010-0000-2500-000004000000}" name="Column4"/>
    <tableColumn id="5" xr3:uid="{00000000-0010-0000-2500-000005000000}" name="Column5"/>
    <tableColumn id="6" xr3:uid="{00000000-0010-0000-2500-000006000000}" name="Column6"/>
    <tableColumn id="7" xr3:uid="{00000000-0010-0000-2500-000007000000}" name="Column7"/>
    <tableColumn id="8" xr3:uid="{00000000-0010-0000-2500-000008000000}" name="Column8"/>
  </tableColumns>
  <tableStyleInfo name="526-61-style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B19:R41" headerRowCount="0">
  <tableColumns count="17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  <tableColumn id="10" xr3:uid="{00000000-0010-0000-2600-00000A000000}" name="Column10"/>
    <tableColumn id="11" xr3:uid="{00000000-0010-0000-2600-00000B000000}" name="Column11"/>
    <tableColumn id="12" xr3:uid="{00000000-0010-0000-2600-00000C000000}" name="Column12"/>
    <tableColumn id="13" xr3:uid="{00000000-0010-0000-2600-00000D000000}" name="Column13"/>
    <tableColumn id="14" xr3:uid="{00000000-0010-0000-2600-00000E000000}" name="Column14"/>
    <tableColumn id="15" xr3:uid="{00000000-0010-0000-2600-00000F000000}" name="Column15"/>
    <tableColumn id="16" xr3:uid="{00000000-0010-0000-2600-000010000000}" name="Column16"/>
    <tableColumn id="17" xr3:uid="{00000000-0010-0000-2600-000011000000}" name="Column17"/>
  </tableColumns>
  <tableStyleInfo name="62-68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:I26" headerRowCount="0">
  <tableColumns count="8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</tableColumns>
  <tableStyleInfo name="923-929-style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F4A332E-759A-FF47-AE42-5AB6E581F3D6}" name="Table_4053" displayName="Table_4053" ref="B19:R41" headerRowCount="0">
  <tableColumns count="17">
    <tableColumn id="1" xr3:uid="{4EF48B76-5EA2-9540-AE42-6B9ADEA2D02D}" name="Column1"/>
    <tableColumn id="2" xr3:uid="{F0AC8423-6C98-794B-BB72-AEFC15604E8C}" name="Column2"/>
    <tableColumn id="3" xr3:uid="{F0931034-5B83-E44D-A9A2-C956ED36B20D}" name="Column3"/>
    <tableColumn id="4" xr3:uid="{C8D87962-F035-0347-B640-465EC7D1D915}" name="Column4"/>
    <tableColumn id="5" xr3:uid="{7E818065-F88A-D34B-9BB8-673CA8582869}" name="Column5"/>
    <tableColumn id="6" xr3:uid="{79428D99-8E18-484B-BC84-09FFC4447F92}" name="Column6"/>
    <tableColumn id="7" xr3:uid="{33CB2E0C-2AAF-124C-8037-E5B6EBE72766}" name="Column7"/>
    <tableColumn id="8" xr3:uid="{3F36AD5E-30C6-F340-B4EA-83967FE17C42}" name="Column8"/>
    <tableColumn id="9" xr3:uid="{3176EF16-64DB-D441-B2E9-4313DD74F247}" name="Column9"/>
    <tableColumn id="10" xr3:uid="{EE8DF20C-710C-834B-8BC6-CA059BC88965}" name="Column10"/>
    <tableColumn id="11" xr3:uid="{A4D7F11A-FB12-A94E-B4B2-875EED268A3D}" name="Column11"/>
    <tableColumn id="12" xr3:uid="{5A95A9AF-8D1A-674C-9AE6-BF356F22039D}" name="Column12"/>
    <tableColumn id="13" xr3:uid="{87A16AD2-34B6-5F48-8355-32466025767F}" name="Column13"/>
    <tableColumn id="14" xr3:uid="{F04457EE-8251-DC43-87F4-A4EF129431F6}" name="Column14"/>
    <tableColumn id="15" xr3:uid="{A07940F6-2E62-D747-BAB8-0024DC651E62}" name="Column15"/>
    <tableColumn id="16" xr3:uid="{AFD46A11-31DE-8E4D-B5E8-60A4760F9F3E}" name="Column16"/>
    <tableColumn id="17" xr3:uid="{8D8C1D58-16AF-6448-A651-6ECFBD498E06}" name="Column17"/>
  </tableColumns>
  <tableStyleInfo name="69 -615-style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B19:R41" headerRowCount="0">
  <tableColumns count="17">
    <tableColumn id="1" xr3:uid="{00000000-0010-0000-2700-000001000000}" name="Column1"/>
    <tableColumn id="2" xr3:uid="{00000000-0010-0000-2700-000002000000}" name="Column2"/>
    <tableColumn id="3" xr3:uid="{00000000-0010-0000-2700-000003000000}" name="Column3"/>
    <tableColumn id="4" xr3:uid="{00000000-0010-0000-2700-000004000000}" name="Column4"/>
    <tableColumn id="5" xr3:uid="{00000000-0010-0000-2700-000005000000}" name="Column5"/>
    <tableColumn id="6" xr3:uid="{00000000-0010-0000-2700-000006000000}" name="Column6"/>
    <tableColumn id="7" xr3:uid="{00000000-0010-0000-2700-000007000000}" name="Column7"/>
    <tableColumn id="8" xr3:uid="{00000000-0010-0000-2700-000008000000}" name="Column8"/>
    <tableColumn id="9" xr3:uid="{00000000-0010-0000-2700-000009000000}" name="Column9"/>
    <tableColumn id="10" xr3:uid="{00000000-0010-0000-2700-00000A000000}" name="Column10"/>
    <tableColumn id="11" xr3:uid="{00000000-0010-0000-2700-00000B000000}" name="Column11"/>
    <tableColumn id="12" xr3:uid="{00000000-0010-0000-2700-00000C000000}" name="Column12"/>
    <tableColumn id="13" xr3:uid="{00000000-0010-0000-2700-00000D000000}" name="Column13"/>
    <tableColumn id="14" xr3:uid="{00000000-0010-0000-2700-00000E000000}" name="Column14"/>
    <tableColumn id="15" xr3:uid="{00000000-0010-0000-2700-00000F000000}" name="Column15"/>
    <tableColumn id="16" xr3:uid="{00000000-0010-0000-2700-000010000000}" name="Column16"/>
    <tableColumn id="17" xr3:uid="{00000000-0010-0000-2700-000011000000}" name="Column17"/>
  </tableColumns>
  <tableStyleInfo name="69 -615-style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B19:U41" headerRowCount="0">
  <tableColumns count="20">
    <tableColumn id="1" xr3:uid="{00000000-0010-0000-2800-000001000000}" name="Column1"/>
    <tableColumn id="2" xr3:uid="{00000000-0010-0000-2800-000002000000}" name="Column2"/>
    <tableColumn id="3" xr3:uid="{00000000-0010-0000-2800-000003000000}" name="Column3"/>
    <tableColumn id="4" xr3:uid="{00000000-0010-0000-2800-000004000000}" name="Column4"/>
    <tableColumn id="5" xr3:uid="{00000000-0010-0000-2800-000005000000}" name="Column5"/>
    <tableColumn id="6" xr3:uid="{00000000-0010-0000-2800-000006000000}" name="Column6"/>
    <tableColumn id="7" xr3:uid="{00000000-0010-0000-2800-000007000000}" name="Column7"/>
    <tableColumn id="8" xr3:uid="{00000000-0010-0000-2800-000008000000}" name="Column8"/>
    <tableColumn id="9" xr3:uid="{00000000-0010-0000-2800-000009000000}" name="Column9"/>
    <tableColumn id="10" xr3:uid="{00000000-0010-0000-2800-00000A000000}" name="Column10"/>
    <tableColumn id="11" xr3:uid="{00000000-0010-0000-2800-00000B000000}" name="Column11"/>
    <tableColumn id="12" xr3:uid="{00000000-0010-0000-2800-00000C000000}" name="Column12"/>
    <tableColumn id="13" xr3:uid="{00000000-0010-0000-2800-00000D000000}" name="Column13"/>
    <tableColumn id="14" xr3:uid="{00000000-0010-0000-2800-00000E000000}" name="Column14"/>
    <tableColumn id="15" xr3:uid="{00000000-0010-0000-2800-00000F000000}" name="Column15"/>
    <tableColumn id="16" xr3:uid="{00000000-0010-0000-2800-000010000000}" name="Column16"/>
    <tableColumn id="17" xr3:uid="{00000000-0010-0000-2800-000011000000}" name="Column17"/>
    <tableColumn id="18" xr3:uid="{00000000-0010-0000-2800-000012000000}" name="Column18"/>
    <tableColumn id="19" xr3:uid="{00000000-0010-0000-2800-000013000000}" name="Column19"/>
    <tableColumn id="20" xr3:uid="{00000000-0010-0000-2800-000014000000}" name="Column20"/>
  </tableColumns>
  <tableStyleInfo name="616-622-style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F12:F18" headerRowCount="0">
  <tableColumns count="1">
    <tableColumn id="1" xr3:uid="{00000000-0010-0000-2900-000001000000}" name="Column1"/>
  </tableColumns>
  <tableStyleInfo name="623-629-style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B19:U41" headerRowCount="0">
  <tableColumns count="20">
    <tableColumn id="1" xr3:uid="{00000000-0010-0000-2A00-000001000000}" name="Column1"/>
    <tableColumn id="2" xr3:uid="{00000000-0010-0000-2A00-000002000000}" name="Column2"/>
    <tableColumn id="3" xr3:uid="{00000000-0010-0000-2A00-000003000000}" name="Column3"/>
    <tableColumn id="4" xr3:uid="{00000000-0010-0000-2A00-000004000000}" name="Column4"/>
    <tableColumn id="5" xr3:uid="{00000000-0010-0000-2A00-000005000000}" name="Column5"/>
    <tableColumn id="6" xr3:uid="{00000000-0010-0000-2A00-000006000000}" name="Column6"/>
    <tableColumn id="7" xr3:uid="{00000000-0010-0000-2A00-000007000000}" name="Column7"/>
    <tableColumn id="8" xr3:uid="{00000000-0010-0000-2A00-000008000000}" name="Column8"/>
    <tableColumn id="9" xr3:uid="{00000000-0010-0000-2A00-000009000000}" name="Column9"/>
    <tableColumn id="10" xr3:uid="{00000000-0010-0000-2A00-00000A000000}" name="Column10"/>
    <tableColumn id="11" xr3:uid="{00000000-0010-0000-2A00-00000B000000}" name="Column11"/>
    <tableColumn id="12" xr3:uid="{00000000-0010-0000-2A00-00000C000000}" name="Column12"/>
    <tableColumn id="13" xr3:uid="{00000000-0010-0000-2A00-00000D000000}" name="Column13"/>
    <tableColumn id="14" xr3:uid="{00000000-0010-0000-2A00-00000E000000}" name="Column14"/>
    <tableColumn id="15" xr3:uid="{00000000-0010-0000-2A00-00000F000000}" name="Column15"/>
    <tableColumn id="16" xr3:uid="{00000000-0010-0000-2A00-000010000000}" name="Column16"/>
    <tableColumn id="17" xr3:uid="{00000000-0010-0000-2A00-000011000000}" name="Column17"/>
    <tableColumn id="18" xr3:uid="{00000000-0010-0000-2A00-000012000000}" name="Column18"/>
    <tableColumn id="19" xr3:uid="{00000000-0010-0000-2A00-000013000000}" name="Column19"/>
    <tableColumn id="20" xr3:uid="{00000000-0010-0000-2A00-000014000000}" name="Column20"/>
  </tableColumns>
  <tableStyleInfo name="623-629-style 2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F12:F18" headerRowCount="0">
  <tableColumns count="1">
    <tableColumn id="1" xr3:uid="{00000000-0010-0000-2B00-000001000000}" name="Column1"/>
  </tableColumns>
  <tableStyleInfo name="630-77-style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B19:U41" headerRowCount="0">
  <tableColumns count="20">
    <tableColumn id="1" xr3:uid="{00000000-0010-0000-2C00-000001000000}" name="Column1"/>
    <tableColumn id="2" xr3:uid="{00000000-0010-0000-2C00-000002000000}" name="Column2"/>
    <tableColumn id="3" xr3:uid="{00000000-0010-0000-2C00-000003000000}" name="Column3"/>
    <tableColumn id="4" xr3:uid="{00000000-0010-0000-2C00-000004000000}" name="Column4"/>
    <tableColumn id="5" xr3:uid="{00000000-0010-0000-2C00-000005000000}" name="Column5"/>
    <tableColumn id="6" xr3:uid="{00000000-0010-0000-2C00-000006000000}" name="Column6"/>
    <tableColumn id="7" xr3:uid="{00000000-0010-0000-2C00-000007000000}" name="Column7"/>
    <tableColumn id="8" xr3:uid="{00000000-0010-0000-2C00-000008000000}" name="Column8"/>
    <tableColumn id="9" xr3:uid="{00000000-0010-0000-2C00-000009000000}" name="Column9"/>
    <tableColumn id="10" xr3:uid="{00000000-0010-0000-2C00-00000A000000}" name="Column10"/>
    <tableColumn id="11" xr3:uid="{00000000-0010-0000-2C00-00000B000000}" name="Column11"/>
    <tableColumn id="12" xr3:uid="{00000000-0010-0000-2C00-00000C000000}" name="Column12"/>
    <tableColumn id="13" xr3:uid="{00000000-0010-0000-2C00-00000D000000}" name="Column13"/>
    <tableColumn id="14" xr3:uid="{00000000-0010-0000-2C00-00000E000000}" name="Column14"/>
    <tableColumn id="15" xr3:uid="{00000000-0010-0000-2C00-00000F000000}" name="Column15"/>
    <tableColumn id="16" xr3:uid="{00000000-0010-0000-2C00-000010000000}" name="Column16"/>
    <tableColumn id="17" xr3:uid="{00000000-0010-0000-2C00-000011000000}" name="Column17"/>
    <tableColumn id="18" xr3:uid="{00000000-0010-0000-2C00-000012000000}" name="Column18"/>
    <tableColumn id="19" xr3:uid="{00000000-0010-0000-2C00-000013000000}" name="Column19"/>
    <tableColumn id="20" xr3:uid="{00000000-0010-0000-2C00-000014000000}" name="Column20"/>
  </tableColumns>
  <tableStyleInfo name="630-77-style 2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F12:G18" headerRowCount="0">
  <tableColumns count="2">
    <tableColumn id="1" xr3:uid="{00000000-0010-0000-2D00-000001000000}" name="Column1"/>
    <tableColumn id="2" xr3:uid="{00000000-0010-0000-2D00-000002000000}" name="Column2"/>
  </tableColumns>
  <tableStyleInfo name="77-713-style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B19:U41" headerRowCount="0">
  <tableColumns count="20">
    <tableColumn id="1" xr3:uid="{00000000-0010-0000-2E00-000001000000}" name="Column1"/>
    <tableColumn id="2" xr3:uid="{00000000-0010-0000-2E00-000002000000}" name="Column2"/>
    <tableColumn id="3" xr3:uid="{00000000-0010-0000-2E00-000003000000}" name="Column3"/>
    <tableColumn id="4" xr3:uid="{00000000-0010-0000-2E00-000004000000}" name="Column4"/>
    <tableColumn id="5" xr3:uid="{00000000-0010-0000-2E00-000005000000}" name="Column5"/>
    <tableColumn id="6" xr3:uid="{00000000-0010-0000-2E00-000006000000}" name="Column6"/>
    <tableColumn id="7" xr3:uid="{00000000-0010-0000-2E00-000007000000}" name="Column7"/>
    <tableColumn id="8" xr3:uid="{00000000-0010-0000-2E00-000008000000}" name="Column8"/>
    <tableColumn id="9" xr3:uid="{00000000-0010-0000-2E00-000009000000}" name="Column9"/>
    <tableColumn id="10" xr3:uid="{00000000-0010-0000-2E00-00000A000000}" name="Column10"/>
    <tableColumn id="11" xr3:uid="{00000000-0010-0000-2E00-00000B000000}" name="Column11"/>
    <tableColumn id="12" xr3:uid="{00000000-0010-0000-2E00-00000C000000}" name="Column12"/>
    <tableColumn id="13" xr3:uid="{00000000-0010-0000-2E00-00000D000000}" name="Column13"/>
    <tableColumn id="14" xr3:uid="{00000000-0010-0000-2E00-00000E000000}" name="Column14"/>
    <tableColumn id="15" xr3:uid="{00000000-0010-0000-2E00-00000F000000}" name="Column15"/>
    <tableColumn id="16" xr3:uid="{00000000-0010-0000-2E00-000010000000}" name="Column16"/>
    <tableColumn id="17" xr3:uid="{00000000-0010-0000-2E00-000011000000}" name="Column17"/>
    <tableColumn id="18" xr3:uid="{00000000-0010-0000-2E00-000012000000}" name="Column18"/>
    <tableColumn id="19" xr3:uid="{00000000-0010-0000-2E00-000013000000}" name="Column19"/>
    <tableColumn id="20" xr3:uid="{00000000-0010-0000-2E00-000014000000}" name="Column20"/>
  </tableColumns>
  <tableStyleInfo name="77-713-style 2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F12:G18" headerRowCount="0">
  <tableColumns count="2">
    <tableColumn id="1" xr3:uid="{00000000-0010-0000-2F00-000001000000}" name="Column1"/>
    <tableColumn id="2" xr3:uid="{00000000-0010-0000-2F00-000002000000}" name="Column2"/>
  </tableColumns>
  <tableStyleInfo name="714-720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5:I26" headerRowCount="0">
  <tableColumns count="8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</tableColumns>
  <tableStyleInfo name="930-106-style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B19:U41" headerRowCount="0">
  <tableColumns count="20">
    <tableColumn id="1" xr3:uid="{00000000-0010-0000-3000-000001000000}" name="Column1"/>
    <tableColumn id="2" xr3:uid="{00000000-0010-0000-3000-000002000000}" name="Column2"/>
    <tableColumn id="3" xr3:uid="{00000000-0010-0000-3000-000003000000}" name="Column3"/>
    <tableColumn id="4" xr3:uid="{00000000-0010-0000-3000-000004000000}" name="Column4"/>
    <tableColumn id="5" xr3:uid="{00000000-0010-0000-3000-000005000000}" name="Column5"/>
    <tableColumn id="6" xr3:uid="{00000000-0010-0000-3000-000006000000}" name="Column6"/>
    <tableColumn id="7" xr3:uid="{00000000-0010-0000-3000-000007000000}" name="Column7"/>
    <tableColumn id="8" xr3:uid="{00000000-0010-0000-3000-000008000000}" name="Column8"/>
    <tableColumn id="9" xr3:uid="{00000000-0010-0000-3000-000009000000}" name="Column9"/>
    <tableColumn id="10" xr3:uid="{00000000-0010-0000-3000-00000A000000}" name="Column10"/>
    <tableColumn id="11" xr3:uid="{00000000-0010-0000-3000-00000B000000}" name="Column11"/>
    <tableColumn id="12" xr3:uid="{00000000-0010-0000-3000-00000C000000}" name="Column12"/>
    <tableColumn id="13" xr3:uid="{00000000-0010-0000-3000-00000D000000}" name="Column13"/>
    <tableColumn id="14" xr3:uid="{00000000-0010-0000-3000-00000E000000}" name="Column14"/>
    <tableColumn id="15" xr3:uid="{00000000-0010-0000-3000-00000F000000}" name="Column15"/>
    <tableColumn id="16" xr3:uid="{00000000-0010-0000-3000-000010000000}" name="Column16"/>
    <tableColumn id="17" xr3:uid="{00000000-0010-0000-3000-000011000000}" name="Column17"/>
    <tableColumn id="18" xr3:uid="{00000000-0010-0000-3000-000012000000}" name="Column18"/>
    <tableColumn id="19" xr3:uid="{00000000-0010-0000-3000-000013000000}" name="Column19"/>
    <tableColumn id="20" xr3:uid="{00000000-0010-0000-3000-000014000000}" name="Column20"/>
  </tableColumns>
  <tableStyleInfo name="714-720-style 2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F12:F18" headerRowCount="0">
  <tableColumns count="1">
    <tableColumn id="1" xr3:uid="{00000000-0010-0000-3100-000001000000}" name="Column1"/>
  </tableColumns>
  <tableStyleInfo name="721-727-style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B19:U41" headerRowCount="0">
  <tableColumns count="20">
    <tableColumn id="1" xr3:uid="{00000000-0010-0000-3200-000001000000}" name="Column1"/>
    <tableColumn id="2" xr3:uid="{00000000-0010-0000-3200-000002000000}" name="Column2"/>
    <tableColumn id="3" xr3:uid="{00000000-0010-0000-3200-000003000000}" name="Column3"/>
    <tableColumn id="4" xr3:uid="{00000000-0010-0000-3200-000004000000}" name="Column4"/>
    <tableColumn id="5" xr3:uid="{00000000-0010-0000-3200-000005000000}" name="Column5"/>
    <tableColumn id="6" xr3:uid="{00000000-0010-0000-3200-000006000000}" name="Column6"/>
    <tableColumn id="7" xr3:uid="{00000000-0010-0000-3200-000007000000}" name="Column7"/>
    <tableColumn id="8" xr3:uid="{00000000-0010-0000-3200-000008000000}" name="Column8"/>
    <tableColumn id="9" xr3:uid="{00000000-0010-0000-3200-000009000000}" name="Column9"/>
    <tableColumn id="10" xr3:uid="{00000000-0010-0000-3200-00000A000000}" name="Column10"/>
    <tableColumn id="11" xr3:uid="{00000000-0010-0000-3200-00000B000000}" name="Column11"/>
    <tableColumn id="12" xr3:uid="{00000000-0010-0000-3200-00000C000000}" name="Column12"/>
    <tableColumn id="13" xr3:uid="{00000000-0010-0000-3200-00000D000000}" name="Column13"/>
    <tableColumn id="14" xr3:uid="{00000000-0010-0000-3200-00000E000000}" name="Column14"/>
    <tableColumn id="15" xr3:uid="{00000000-0010-0000-3200-00000F000000}" name="Column15"/>
    <tableColumn id="16" xr3:uid="{00000000-0010-0000-3200-000010000000}" name="Column16"/>
    <tableColumn id="17" xr3:uid="{00000000-0010-0000-3200-000011000000}" name="Column17"/>
    <tableColumn id="18" xr3:uid="{00000000-0010-0000-3200-000012000000}" name="Column18"/>
    <tableColumn id="19" xr3:uid="{00000000-0010-0000-3200-000013000000}" name="Column19"/>
    <tableColumn id="20" xr3:uid="{00000000-0010-0000-3200-000014000000}" name="Column20"/>
  </tableColumns>
  <tableStyleInfo name="721-727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5:I26" headerRowCount="0">
  <tableColumns count="8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</tableColumns>
  <tableStyleInfo name="107-1013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5:I26" headerRowCount="0">
  <tableColumns count="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</tableColumns>
  <tableStyleInfo name="1014-1020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5:I26" headerRowCount="0">
  <tableColumns count="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</tableColumns>
  <tableStyleInfo name="1021-1027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5:I26" headerRowCount="0">
  <tableColumns count="8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</tableColumns>
  <tableStyleInfo name="1028-113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45537</v>
      </c>
      <c r="D2" s="8"/>
      <c r="E2" s="234" t="s">
        <v>2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45537</v>
      </c>
      <c r="D3" s="11">
        <f>C2+1</f>
        <v>45538</v>
      </c>
      <c r="E3" s="11">
        <f>C2+2</f>
        <v>45539</v>
      </c>
      <c r="F3" s="11">
        <f>C2+3</f>
        <v>45540</v>
      </c>
      <c r="G3" s="11">
        <f>C2+4</f>
        <v>45541</v>
      </c>
      <c r="H3" s="11">
        <f>C2+5</f>
        <v>45542</v>
      </c>
      <c r="I3" s="11">
        <f>C2+6</f>
        <v>45543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17" t="s">
        <v>3</v>
      </c>
      <c r="D5" s="18"/>
      <c r="E5" s="18"/>
      <c r="F5" s="19" t="s">
        <v>4</v>
      </c>
      <c r="G5" s="19" t="s">
        <v>5</v>
      </c>
      <c r="H5" s="20"/>
      <c r="I5" s="19" t="s">
        <v>6</v>
      </c>
      <c r="J5" s="21"/>
    </row>
    <row r="6" spans="1:10" ht="22.5" customHeight="1">
      <c r="A6" s="15"/>
      <c r="B6" s="22">
        <v>0.66666666666666663</v>
      </c>
      <c r="C6" s="23" t="s">
        <v>7</v>
      </c>
      <c r="D6" s="20"/>
      <c r="E6" s="20"/>
      <c r="F6" s="20"/>
      <c r="G6" s="19" t="s">
        <v>8</v>
      </c>
      <c r="H6" s="20"/>
      <c r="I6" s="19" t="s">
        <v>9</v>
      </c>
      <c r="J6" s="21"/>
    </row>
    <row r="7" spans="1:10" ht="22.5" customHeight="1">
      <c r="A7" s="15"/>
      <c r="B7" s="16">
        <v>0.6875</v>
      </c>
      <c r="C7" s="24" t="s">
        <v>10</v>
      </c>
      <c r="D7" s="20"/>
      <c r="E7" s="20"/>
      <c r="F7" s="20"/>
      <c r="G7" s="17" t="s">
        <v>11</v>
      </c>
      <c r="H7" s="20"/>
      <c r="I7" s="19" t="s">
        <v>12</v>
      </c>
      <c r="J7" s="21"/>
    </row>
    <row r="8" spans="1:10" ht="22.5" customHeight="1">
      <c r="A8" s="15"/>
      <c r="B8" s="22">
        <v>0.70833333333333337</v>
      </c>
      <c r="C8" s="24" t="s">
        <v>10</v>
      </c>
      <c r="D8" s="20"/>
      <c r="E8" s="25"/>
      <c r="F8" s="20"/>
      <c r="G8" s="17" t="s">
        <v>13</v>
      </c>
      <c r="H8" s="20"/>
      <c r="I8" s="20"/>
      <c r="J8" s="21"/>
    </row>
    <row r="9" spans="1:10" ht="22.5" customHeight="1">
      <c r="A9" s="15"/>
      <c r="B9" s="16">
        <v>0.83333333333333337</v>
      </c>
      <c r="C9" s="18"/>
      <c r="D9" s="18"/>
      <c r="E9" s="26" t="s">
        <v>14</v>
      </c>
      <c r="F9" s="17" t="s">
        <v>15</v>
      </c>
      <c r="G9" s="20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17" t="s">
        <v>15</v>
      </c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45600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45600</v>
      </c>
      <c r="D3" s="11">
        <f>C2+1</f>
        <v>45601</v>
      </c>
      <c r="E3" s="11">
        <f>C2+2</f>
        <v>45602</v>
      </c>
      <c r="F3" s="11">
        <f>C2+3</f>
        <v>45603</v>
      </c>
      <c r="G3" s="11">
        <f>C2+4</f>
        <v>45604</v>
      </c>
      <c r="H3" s="11">
        <f>C2+5</f>
        <v>45605</v>
      </c>
      <c r="I3" s="11">
        <f>C2+6</f>
        <v>45606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7" t="s">
        <v>68</v>
      </c>
      <c r="D5" s="20"/>
      <c r="E5" s="48" t="s">
        <v>69</v>
      </c>
      <c r="F5" s="26" t="s">
        <v>40</v>
      </c>
      <c r="G5" s="51"/>
      <c r="H5" s="20"/>
      <c r="I5" s="55"/>
      <c r="J5" s="53"/>
    </row>
    <row r="6" spans="1:10" ht="22.5" customHeight="1">
      <c r="A6" s="15"/>
      <c r="B6" s="22">
        <v>0.66666666666666663</v>
      </c>
      <c r="C6" s="42"/>
      <c r="D6" s="20"/>
      <c r="E6" s="26" t="s">
        <v>70</v>
      </c>
      <c r="F6" s="20"/>
      <c r="G6" s="61" t="s">
        <v>71</v>
      </c>
      <c r="H6" s="20"/>
      <c r="I6" s="55"/>
      <c r="J6" s="53"/>
    </row>
    <row r="7" spans="1:10" ht="22.5" customHeight="1">
      <c r="A7" s="15"/>
      <c r="B7" s="16">
        <v>0.6875</v>
      </c>
      <c r="C7" s="43"/>
      <c r="D7" s="20"/>
      <c r="E7" s="20"/>
      <c r="F7" s="20"/>
      <c r="G7" s="48" t="s">
        <v>23</v>
      </c>
      <c r="H7" s="20"/>
      <c r="I7" s="55"/>
      <c r="J7" s="53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16">
        <v>0.83333333333333337</v>
      </c>
      <c r="C9" s="18"/>
      <c r="D9" s="18"/>
      <c r="E9" s="47"/>
      <c r="F9" s="20"/>
      <c r="G9" s="55"/>
      <c r="H9" s="20"/>
      <c r="I9" s="20"/>
      <c r="J9" s="53"/>
    </row>
    <row r="10" spans="1:10" ht="22.5" customHeight="1">
      <c r="A10" s="15"/>
      <c r="B10" s="22">
        <v>0.85416666666666663</v>
      </c>
      <c r="C10" s="27"/>
      <c r="D10" s="27"/>
      <c r="E10" s="27"/>
      <c r="F10" s="20"/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45607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45607</v>
      </c>
      <c r="D3" s="11">
        <f>C2+1</f>
        <v>45608</v>
      </c>
      <c r="E3" s="11">
        <f>C2+2</f>
        <v>45609</v>
      </c>
      <c r="F3" s="11">
        <f>C2+3</f>
        <v>45610</v>
      </c>
      <c r="G3" s="11">
        <f>C2+4</f>
        <v>45611</v>
      </c>
      <c r="H3" s="11">
        <f>C2+5</f>
        <v>45612</v>
      </c>
      <c r="I3" s="11">
        <f>C2+6</f>
        <v>45613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41</v>
      </c>
      <c r="D5" s="48" t="s">
        <v>72</v>
      </c>
      <c r="E5" s="55">
        <v>0.125</v>
      </c>
      <c r="F5" s="48" t="s">
        <v>73</v>
      </c>
      <c r="G5" s="55"/>
      <c r="H5" s="20"/>
      <c r="I5" s="55"/>
      <c r="J5" s="53"/>
    </row>
    <row r="6" spans="1:10" ht="22.5" customHeight="1">
      <c r="A6" s="15"/>
      <c r="B6" s="22">
        <v>0.66666666666666663</v>
      </c>
      <c r="C6" s="42"/>
      <c r="D6" s="48" t="s">
        <v>74</v>
      </c>
      <c r="E6" s="26" t="s">
        <v>75</v>
      </c>
      <c r="F6" s="48" t="s">
        <v>76</v>
      </c>
      <c r="G6" s="55"/>
      <c r="H6" s="20"/>
      <c r="I6" s="55"/>
      <c r="J6" s="53"/>
    </row>
    <row r="7" spans="1:10" ht="22.5" customHeight="1">
      <c r="A7" s="15"/>
      <c r="B7" s="16">
        <v>0.6875</v>
      </c>
      <c r="C7" s="43"/>
      <c r="D7" s="20"/>
      <c r="E7" s="20"/>
      <c r="F7" s="20"/>
      <c r="G7" s="55"/>
      <c r="H7" s="20"/>
      <c r="I7" s="55"/>
      <c r="J7" s="53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16">
        <v>0.83333333333333337</v>
      </c>
      <c r="C9" s="20"/>
      <c r="D9" s="18"/>
      <c r="E9" s="26" t="s">
        <v>71</v>
      </c>
      <c r="F9" s="20"/>
      <c r="G9" s="55"/>
      <c r="H9" s="20"/>
      <c r="I9" s="20"/>
      <c r="J9" s="53"/>
    </row>
    <row r="10" spans="1:10" ht="22.5" customHeight="1">
      <c r="A10" s="15"/>
      <c r="B10" s="22">
        <v>0.85416666666666663</v>
      </c>
      <c r="C10" s="20"/>
      <c r="D10" s="26" t="s">
        <v>30</v>
      </c>
      <c r="E10" s="26" t="s">
        <v>29</v>
      </c>
      <c r="F10" s="20"/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10" width="18.83203125" customWidth="1"/>
    <col min="11" max="11" width="2.6640625" customWidth="1"/>
  </cols>
  <sheetData>
    <row r="1" spans="1:11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3"/>
      <c r="K1" s="4"/>
    </row>
    <row r="2" spans="1:11" ht="6" customHeight="1">
      <c r="A2" s="5"/>
      <c r="B2" s="6" t="s">
        <v>1</v>
      </c>
      <c r="C2" s="7">
        <v>45614</v>
      </c>
      <c r="D2" s="8"/>
      <c r="E2" s="234" t="s">
        <v>44</v>
      </c>
      <c r="F2" s="235"/>
      <c r="G2" s="235"/>
      <c r="H2" s="235"/>
      <c r="I2" s="235"/>
      <c r="J2" s="235"/>
      <c r="K2" s="9"/>
    </row>
    <row r="3" spans="1:11" ht="36" customHeight="1">
      <c r="A3" s="10"/>
      <c r="B3" s="10"/>
      <c r="C3" s="11">
        <f>C2</f>
        <v>45614</v>
      </c>
      <c r="D3" s="11">
        <f>C2+1</f>
        <v>45615</v>
      </c>
      <c r="E3" s="11">
        <f>C2+2</f>
        <v>45616</v>
      </c>
      <c r="F3" s="11">
        <f>C2+3</f>
        <v>45617</v>
      </c>
      <c r="G3" s="11">
        <f>C2+4</f>
        <v>45618</v>
      </c>
      <c r="H3" s="11"/>
      <c r="I3" s="11">
        <f>C2+5</f>
        <v>45619</v>
      </c>
      <c r="J3" s="11">
        <f>C2+6</f>
        <v>45620</v>
      </c>
      <c r="K3" s="10"/>
    </row>
    <row r="4" spans="1:11" ht="22.5" customHeight="1">
      <c r="A4" s="12"/>
      <c r="B4" s="13"/>
      <c r="C4" s="14" t="str">
        <f t="shared" ref="C4:G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">
        <v>77</v>
      </c>
      <c r="I4" s="14" t="str">
        <f t="shared" ref="I4:J4" si="1">UPPER(TEXT(I3, "DDDD"))</f>
        <v>SATURDAY</v>
      </c>
      <c r="J4" s="14" t="str">
        <f t="shared" si="1"/>
        <v>SUNDAY</v>
      </c>
      <c r="K4" s="12"/>
    </row>
    <row r="5" spans="1:11" ht="22.5" customHeight="1">
      <c r="A5" s="15"/>
      <c r="B5" s="16">
        <v>0.64583333333333337</v>
      </c>
      <c r="C5" s="27"/>
      <c r="D5" s="48" t="s">
        <v>42</v>
      </c>
      <c r="E5" s="48" t="s">
        <v>41</v>
      </c>
      <c r="F5" s="48" t="s">
        <v>40</v>
      </c>
      <c r="G5" s="62" t="s">
        <v>78</v>
      </c>
      <c r="H5" s="51">
        <v>0.27083333333333331</v>
      </c>
      <c r="I5" s="20"/>
      <c r="J5" s="55"/>
      <c r="K5" s="53"/>
    </row>
    <row r="6" spans="1:11" ht="22.5" customHeight="1">
      <c r="A6" s="15"/>
      <c r="B6" s="22">
        <v>0.66666666666666663</v>
      </c>
      <c r="C6" s="42"/>
      <c r="D6" s="44"/>
      <c r="E6" s="20"/>
      <c r="F6" s="44"/>
      <c r="G6" s="62" t="s">
        <v>79</v>
      </c>
      <c r="H6" s="51">
        <v>0.29166666666666669</v>
      </c>
      <c r="I6" s="20"/>
      <c r="J6" s="55"/>
      <c r="K6" s="53"/>
    </row>
    <row r="7" spans="1:11" ht="22.5" customHeight="1">
      <c r="A7" s="15"/>
      <c r="B7" s="16">
        <v>0.6875</v>
      </c>
      <c r="C7" s="43"/>
      <c r="D7" s="20"/>
      <c r="E7" s="20"/>
      <c r="F7" s="20"/>
      <c r="G7" s="62" t="s">
        <v>80</v>
      </c>
      <c r="H7" s="51"/>
      <c r="I7" s="20"/>
      <c r="J7" s="55"/>
      <c r="K7" s="53"/>
    </row>
    <row r="8" spans="1:11" ht="22.5" customHeight="1">
      <c r="A8" s="15"/>
      <c r="B8" s="22">
        <v>0.70833333333333337</v>
      </c>
      <c r="C8" s="43"/>
      <c r="D8" s="20"/>
      <c r="E8" s="25"/>
      <c r="F8" s="20"/>
      <c r="G8" s="62" t="s">
        <v>81</v>
      </c>
      <c r="H8" s="51"/>
      <c r="I8" s="20"/>
      <c r="J8" s="55"/>
      <c r="K8" s="53"/>
    </row>
    <row r="9" spans="1:11" ht="22.5" customHeight="1">
      <c r="A9" s="15"/>
      <c r="B9" s="16">
        <v>0.83333333333333337</v>
      </c>
      <c r="C9" s="20"/>
      <c r="D9" s="18"/>
      <c r="E9" s="18"/>
      <c r="F9" s="60" t="s">
        <v>15</v>
      </c>
      <c r="G9" s="62" t="s">
        <v>82</v>
      </c>
      <c r="H9" s="51"/>
      <c r="I9" s="20"/>
      <c r="J9" s="20"/>
      <c r="K9" s="53"/>
    </row>
    <row r="10" spans="1:11" ht="22.5" customHeight="1">
      <c r="A10" s="15"/>
      <c r="B10" s="22">
        <v>0.85416666666666663</v>
      </c>
      <c r="C10" s="20"/>
      <c r="D10" s="27"/>
      <c r="E10" s="27"/>
      <c r="F10" s="60" t="s">
        <v>83</v>
      </c>
      <c r="G10" s="62" t="s">
        <v>84</v>
      </c>
      <c r="H10" s="27"/>
      <c r="I10" s="20"/>
      <c r="J10" s="20"/>
      <c r="K10" s="53"/>
    </row>
    <row r="11" spans="1:11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18"/>
      <c r="K11" s="21"/>
    </row>
    <row r="12" spans="1:11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7"/>
      <c r="K12" s="21"/>
    </row>
    <row r="13" spans="1:11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18"/>
      <c r="K13" s="21"/>
    </row>
    <row r="14" spans="1:11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7"/>
      <c r="K14" s="21"/>
    </row>
    <row r="15" spans="1:11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18"/>
      <c r="K15" s="21"/>
    </row>
    <row r="16" spans="1:11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7"/>
      <c r="K16" s="21"/>
    </row>
    <row r="17" spans="1:11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18"/>
      <c r="K17" s="21"/>
    </row>
    <row r="18" spans="1:11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8"/>
      <c r="K18" s="21"/>
    </row>
    <row r="19" spans="1:11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18"/>
      <c r="K19" s="21"/>
    </row>
    <row r="20" spans="1:11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8"/>
      <c r="K20" s="29"/>
    </row>
    <row r="21" spans="1:11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18"/>
      <c r="K21" s="21"/>
    </row>
    <row r="22" spans="1:11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7"/>
      <c r="K22" s="21"/>
    </row>
    <row r="23" spans="1:11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18"/>
      <c r="K23" s="21"/>
    </row>
    <row r="24" spans="1:11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30"/>
      <c r="K24" s="21"/>
    </row>
    <row r="25" spans="1:11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18"/>
      <c r="K25" s="21"/>
    </row>
    <row r="26" spans="1:11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30"/>
      <c r="K26" s="21"/>
    </row>
    <row r="27" spans="1:11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21"/>
    </row>
    <row r="28" spans="1:11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5"/>
      <c r="I28" s="34"/>
      <c r="J28" s="34"/>
      <c r="K28" s="34"/>
    </row>
    <row r="29" spans="1:11" ht="22.5" customHeight="1">
      <c r="A29" s="36"/>
      <c r="B29" s="236" t="s">
        <v>18</v>
      </c>
      <c r="C29" s="237"/>
      <c r="D29" s="237"/>
      <c r="E29" s="237"/>
      <c r="F29" s="36"/>
      <c r="G29" s="238" t="s">
        <v>85</v>
      </c>
      <c r="H29" s="237"/>
      <c r="I29" s="237"/>
      <c r="J29" s="237"/>
      <c r="K29" s="36"/>
    </row>
    <row r="30" spans="1:11" ht="22.5" customHeight="1">
      <c r="A30" s="36"/>
      <c r="B30" s="230" t="s">
        <v>19</v>
      </c>
      <c r="C30" s="231"/>
      <c r="D30" s="231"/>
      <c r="E30" s="231"/>
      <c r="F30" s="36"/>
      <c r="G30" s="230" t="s">
        <v>86</v>
      </c>
      <c r="H30" s="231"/>
      <c r="I30" s="231"/>
      <c r="J30" s="231"/>
      <c r="K30" s="36"/>
    </row>
    <row r="31" spans="1:11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231"/>
      <c r="K31" s="36"/>
    </row>
    <row r="32" spans="1:11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231"/>
      <c r="K32" s="36"/>
    </row>
    <row r="33" spans="1:11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231"/>
      <c r="K33" s="36"/>
    </row>
    <row r="34" spans="1:11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  <c r="K35" s="39"/>
    </row>
  </sheetData>
  <mergeCells count="12">
    <mergeCell ref="B1:D1"/>
    <mergeCell ref="E2:J2"/>
    <mergeCell ref="B29:E29"/>
    <mergeCell ref="G29:J29"/>
    <mergeCell ref="B30:E30"/>
    <mergeCell ref="G30:J30"/>
    <mergeCell ref="B31:E31"/>
    <mergeCell ref="B32:E32"/>
    <mergeCell ref="B33:E33"/>
    <mergeCell ref="G32:J32"/>
    <mergeCell ref="G33:J33"/>
    <mergeCell ref="G31:J3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45621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45621</v>
      </c>
      <c r="D3" s="11">
        <f>C2+1</f>
        <v>45622</v>
      </c>
      <c r="E3" s="11">
        <f>C2+2</f>
        <v>45623</v>
      </c>
      <c r="F3" s="11">
        <f>C2+3</f>
        <v>45624</v>
      </c>
      <c r="G3" s="11">
        <f>C2+4</f>
        <v>45625</v>
      </c>
      <c r="H3" s="11">
        <f>C2+5</f>
        <v>45626</v>
      </c>
      <c r="I3" s="11">
        <f>C2+6</f>
        <v>45627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0.60416666666666663</v>
      </c>
      <c r="C5" s="26" t="s">
        <v>42</v>
      </c>
      <c r="D5" s="59"/>
      <c r="E5" s="63" t="s">
        <v>87</v>
      </c>
      <c r="F5" s="44"/>
      <c r="G5" s="44"/>
      <c r="H5" s="20"/>
      <c r="I5" s="55"/>
      <c r="J5" s="53"/>
    </row>
    <row r="6" spans="1:10" ht="22.5" customHeight="1">
      <c r="A6" s="15"/>
      <c r="B6" s="22">
        <v>0.625</v>
      </c>
      <c r="C6" s="61" t="s">
        <v>23</v>
      </c>
      <c r="D6" s="59"/>
      <c r="E6" s="64"/>
      <c r="F6" s="44"/>
      <c r="G6" s="44"/>
      <c r="H6" s="20"/>
      <c r="I6" s="55"/>
      <c r="J6" s="53"/>
    </row>
    <row r="7" spans="1:10" ht="22.5" customHeight="1">
      <c r="A7" s="15"/>
      <c r="B7" s="16">
        <v>0.64583333333333337</v>
      </c>
      <c r="C7" s="61" t="s">
        <v>88</v>
      </c>
      <c r="D7" s="27"/>
      <c r="E7" s="64"/>
      <c r="F7" s="20"/>
      <c r="G7" s="44"/>
      <c r="H7" s="20"/>
      <c r="I7" s="55"/>
      <c r="J7" s="53"/>
    </row>
    <row r="8" spans="1:10" ht="22.5" customHeight="1">
      <c r="A8" s="15"/>
      <c r="B8" s="22">
        <v>0.66666666666666663</v>
      </c>
      <c r="C8" s="50" t="s">
        <v>71</v>
      </c>
      <c r="D8" s="27"/>
      <c r="E8" s="65"/>
      <c r="F8" s="20"/>
      <c r="G8" s="55"/>
      <c r="H8" s="20"/>
      <c r="I8" s="55"/>
      <c r="J8" s="53"/>
    </row>
    <row r="9" spans="1:10" ht="22.5" customHeight="1">
      <c r="A9" s="15"/>
      <c r="B9" s="16">
        <v>0.6875</v>
      </c>
      <c r="C9" s="26" t="s">
        <v>29</v>
      </c>
      <c r="D9" s="27"/>
      <c r="E9" s="64"/>
      <c r="F9" s="20"/>
      <c r="G9" s="55"/>
      <c r="H9" s="20"/>
      <c r="I9" s="20"/>
      <c r="J9" s="53"/>
    </row>
    <row r="10" spans="1:10" ht="22.5" customHeight="1">
      <c r="A10" s="15"/>
      <c r="B10" s="22">
        <v>0.70833333333333337</v>
      </c>
      <c r="C10" s="26"/>
      <c r="D10" s="27"/>
      <c r="E10" s="64"/>
      <c r="F10" s="20"/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45628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45628</v>
      </c>
      <c r="D3" s="11">
        <f>C2+1</f>
        <v>45629</v>
      </c>
      <c r="E3" s="11">
        <f>C2+2</f>
        <v>45630</v>
      </c>
      <c r="F3" s="11">
        <f>C2+3</f>
        <v>45631</v>
      </c>
      <c r="G3" s="11">
        <f>C2+4</f>
        <v>45632</v>
      </c>
      <c r="H3" s="11">
        <f>C2+5</f>
        <v>45633</v>
      </c>
      <c r="I3" s="11">
        <f>C2+6</f>
        <v>45634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66" t="s">
        <v>42</v>
      </c>
      <c r="D5" s="67" t="s">
        <v>52</v>
      </c>
      <c r="E5" s="67" t="s">
        <v>41</v>
      </c>
      <c r="F5" s="67" t="s">
        <v>40</v>
      </c>
      <c r="G5" s="44"/>
      <c r="H5" s="20"/>
      <c r="I5" s="55"/>
      <c r="J5" s="53"/>
    </row>
    <row r="6" spans="1:10" ht="22.5" customHeight="1">
      <c r="A6" s="15"/>
      <c r="B6" s="68">
        <v>0.625</v>
      </c>
      <c r="C6" s="42"/>
      <c r="D6" s="44"/>
      <c r="E6" s="20"/>
      <c r="F6" s="44"/>
      <c r="G6" s="44"/>
      <c r="H6" s="20"/>
      <c r="I6" s="55"/>
      <c r="J6" s="53"/>
    </row>
    <row r="7" spans="1:10" ht="22.5" customHeight="1">
      <c r="A7" s="15"/>
      <c r="B7" s="68">
        <v>0.64583333333333337</v>
      </c>
      <c r="C7" s="42"/>
      <c r="D7" s="20"/>
      <c r="E7" s="20"/>
      <c r="F7" s="20"/>
      <c r="G7" s="44"/>
      <c r="H7" s="20"/>
      <c r="I7" s="55"/>
      <c r="J7" s="53"/>
    </row>
    <row r="8" spans="1:10" ht="22.5" customHeight="1">
      <c r="A8" s="15"/>
      <c r="B8" s="68">
        <v>0.66666666666666663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22"/>
      <c r="C9" s="20"/>
      <c r="D9" s="20"/>
      <c r="E9" s="20"/>
      <c r="F9" s="20"/>
      <c r="G9" s="55"/>
      <c r="H9" s="20"/>
      <c r="I9" s="20"/>
      <c r="J9" s="53"/>
    </row>
    <row r="10" spans="1:10" ht="22.5" customHeight="1">
      <c r="A10" s="15"/>
      <c r="B10" s="22">
        <v>0.83333333333333337</v>
      </c>
      <c r="C10" s="20"/>
      <c r="D10" s="66" t="s">
        <v>40</v>
      </c>
      <c r="E10" s="27"/>
      <c r="F10" s="27"/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45635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45635</v>
      </c>
      <c r="D3" s="11">
        <f>C2+1</f>
        <v>45636</v>
      </c>
      <c r="E3" s="11">
        <f>C2+2</f>
        <v>45637</v>
      </c>
      <c r="F3" s="11">
        <f>C2+3</f>
        <v>45638</v>
      </c>
      <c r="G3" s="11">
        <f>C2+4</f>
        <v>45639</v>
      </c>
      <c r="H3" s="11">
        <f>C2+5</f>
        <v>45640</v>
      </c>
      <c r="I3" s="11">
        <f>C2+6</f>
        <v>45641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0"/>
      <c r="D5" s="44"/>
      <c r="E5" s="44"/>
      <c r="F5" s="44"/>
      <c r="G5" s="44"/>
      <c r="H5" s="20"/>
      <c r="I5" s="55"/>
      <c r="J5" s="53"/>
    </row>
    <row r="6" spans="1:10" ht="22.5" customHeight="1">
      <c r="A6" s="15"/>
      <c r="B6" s="68">
        <v>0.625</v>
      </c>
      <c r="C6" s="42"/>
      <c r="D6" s="44"/>
      <c r="E6" s="20"/>
      <c r="F6" s="44"/>
      <c r="G6" s="44"/>
      <c r="H6" s="20"/>
      <c r="I6" s="55"/>
      <c r="J6" s="53"/>
    </row>
    <row r="7" spans="1:10" ht="22.5" customHeight="1">
      <c r="A7" s="15"/>
      <c r="B7" s="68">
        <v>0.64583333333333337</v>
      </c>
      <c r="C7" s="42"/>
      <c r="D7" s="20"/>
      <c r="E7" s="20"/>
      <c r="F7" s="20"/>
      <c r="G7" s="44"/>
      <c r="H7" s="20"/>
      <c r="I7" s="55"/>
      <c r="J7" s="53"/>
    </row>
    <row r="8" spans="1:10" ht="22.5" customHeight="1">
      <c r="A8" s="15"/>
      <c r="B8" s="68">
        <v>0.66666666666666663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22"/>
      <c r="C9" s="20"/>
      <c r="D9" s="20"/>
      <c r="E9" s="20"/>
      <c r="F9" s="20"/>
      <c r="G9" s="55"/>
      <c r="H9" s="20"/>
      <c r="I9" s="20"/>
      <c r="J9" s="53"/>
    </row>
    <row r="10" spans="1:10" ht="22.5" customHeight="1">
      <c r="A10" s="15"/>
      <c r="B10" s="22">
        <v>0.83333333333333337</v>
      </c>
      <c r="C10" s="20"/>
      <c r="D10" s="27"/>
      <c r="E10" s="27"/>
      <c r="F10" s="26" t="s">
        <v>30</v>
      </c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45642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45642</v>
      </c>
      <c r="D3" s="11">
        <f>C2+1</f>
        <v>45643</v>
      </c>
      <c r="E3" s="11">
        <f>C2+2</f>
        <v>45644</v>
      </c>
      <c r="F3" s="11">
        <f>C2+3</f>
        <v>45645</v>
      </c>
      <c r="G3" s="11">
        <f>C2+4</f>
        <v>45646</v>
      </c>
      <c r="H3" s="11">
        <f>C2+5</f>
        <v>45647</v>
      </c>
      <c r="I3" s="11">
        <f>C2+6</f>
        <v>45648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7"/>
      <c r="D5" s="67" t="s">
        <v>42</v>
      </c>
      <c r="E5" s="44"/>
      <c r="F5" s="67" t="s">
        <v>41</v>
      </c>
      <c r="G5" s="59" t="s">
        <v>89</v>
      </c>
      <c r="H5" s="20"/>
      <c r="I5" s="55"/>
      <c r="J5" s="53"/>
    </row>
    <row r="6" spans="1:10" ht="22.5" customHeight="1">
      <c r="A6" s="15"/>
      <c r="B6" s="68">
        <v>0.625</v>
      </c>
      <c r="C6" s="42"/>
      <c r="D6" s="44"/>
      <c r="E6" s="20"/>
      <c r="F6" s="44"/>
      <c r="G6" s="59" t="s">
        <v>90</v>
      </c>
      <c r="H6" s="20"/>
      <c r="I6" s="55"/>
      <c r="J6" s="53"/>
    </row>
    <row r="7" spans="1:10" ht="22.5" customHeight="1">
      <c r="A7" s="15"/>
      <c r="B7" s="68">
        <v>0.64583333333333337</v>
      </c>
      <c r="C7" s="42"/>
      <c r="D7" s="20"/>
      <c r="E7" s="20"/>
      <c r="F7" s="20"/>
      <c r="G7" s="59" t="s">
        <v>90</v>
      </c>
      <c r="H7" s="20"/>
      <c r="I7" s="55"/>
      <c r="J7" s="53"/>
    </row>
    <row r="8" spans="1:10" ht="22.5" customHeight="1">
      <c r="A8" s="15"/>
      <c r="B8" s="68">
        <v>0.66666666666666663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22"/>
      <c r="C9" s="20"/>
      <c r="D9" s="20"/>
      <c r="E9" s="20"/>
      <c r="F9" s="20"/>
      <c r="G9" s="55"/>
      <c r="H9" s="20"/>
      <c r="I9" s="20"/>
      <c r="J9" s="53"/>
    </row>
    <row r="10" spans="1:10" ht="22.5" customHeight="1">
      <c r="A10" s="15"/>
      <c r="B10" s="22">
        <v>0.83333333333333337</v>
      </c>
      <c r="C10" s="20"/>
      <c r="D10" s="27"/>
      <c r="E10" s="66" t="s">
        <v>40</v>
      </c>
      <c r="F10" s="66" t="s">
        <v>30</v>
      </c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45649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45649</v>
      </c>
      <c r="D3" s="11">
        <f>C2+1</f>
        <v>45650</v>
      </c>
      <c r="E3" s="11">
        <f>C2+2</f>
        <v>45651</v>
      </c>
      <c r="F3" s="11">
        <f>C2+3</f>
        <v>45652</v>
      </c>
      <c r="G3" s="11">
        <f>C2+4</f>
        <v>45653</v>
      </c>
      <c r="H3" s="11">
        <f>C2+5</f>
        <v>45654</v>
      </c>
      <c r="I3" s="11">
        <f>C2+6</f>
        <v>45655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0"/>
      <c r="D5" s="44"/>
      <c r="E5" s="44"/>
      <c r="F5" s="44"/>
      <c r="G5" s="44"/>
      <c r="H5" s="20"/>
      <c r="I5" s="55"/>
      <c r="J5" s="53"/>
    </row>
    <row r="6" spans="1:10" ht="22.5" customHeight="1">
      <c r="A6" s="15"/>
      <c r="B6" s="68">
        <v>0.625</v>
      </c>
      <c r="C6" s="42"/>
      <c r="D6" s="44"/>
      <c r="E6" s="20"/>
      <c r="F6" s="44"/>
      <c r="G6" s="44" t="s">
        <v>90</v>
      </c>
      <c r="H6" s="20"/>
      <c r="I6" s="55"/>
      <c r="J6" s="53"/>
    </row>
    <row r="7" spans="1:10" ht="22.5" customHeight="1">
      <c r="A7" s="15"/>
      <c r="B7" s="68">
        <v>0.64583333333333337</v>
      </c>
      <c r="C7" s="42"/>
      <c r="D7" s="20"/>
      <c r="E7" s="20"/>
      <c r="F7" s="20"/>
      <c r="G7" s="44" t="s">
        <v>90</v>
      </c>
      <c r="H7" s="20"/>
      <c r="I7" s="55"/>
      <c r="J7" s="53"/>
    </row>
    <row r="8" spans="1:10" ht="22.5" customHeight="1">
      <c r="A8" s="15"/>
      <c r="B8" s="68">
        <v>0.66666666666666663</v>
      </c>
      <c r="C8" s="43"/>
      <c r="D8" s="20"/>
      <c r="E8" s="25"/>
      <c r="F8" s="20"/>
      <c r="G8" s="55"/>
      <c r="H8" s="20"/>
      <c r="I8" s="55"/>
      <c r="J8" s="53"/>
    </row>
    <row r="9" spans="1:10" ht="22.5" customHeight="1">
      <c r="A9" s="15"/>
      <c r="B9" s="22"/>
      <c r="C9" s="20"/>
      <c r="D9" s="20"/>
      <c r="E9" s="20"/>
      <c r="F9" s="20"/>
      <c r="G9" s="55"/>
      <c r="H9" s="20"/>
      <c r="I9" s="20"/>
      <c r="J9" s="53"/>
    </row>
    <row r="10" spans="1:10" ht="22.5" customHeight="1">
      <c r="A10" s="15"/>
      <c r="B10" s="22">
        <v>0.83333333333333337</v>
      </c>
      <c r="C10" s="20"/>
      <c r="D10" s="27"/>
      <c r="E10" s="27"/>
      <c r="F10" s="27"/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 t="s">
        <v>91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45656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45656</v>
      </c>
      <c r="D3" s="11">
        <f>C2+1</f>
        <v>45657</v>
      </c>
      <c r="E3" s="11">
        <f>C2+2</f>
        <v>45658</v>
      </c>
      <c r="F3" s="11">
        <f>C2+3</f>
        <v>45659</v>
      </c>
      <c r="G3" s="11">
        <f>C2+4</f>
        <v>45660</v>
      </c>
      <c r="H3" s="11">
        <f>C2+5</f>
        <v>45661</v>
      </c>
      <c r="I3" s="11">
        <f>C2+6</f>
        <v>45662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0.60416666666666663</v>
      </c>
      <c r="C5" s="20"/>
      <c r="D5" s="44"/>
      <c r="E5" s="44"/>
      <c r="F5" s="44"/>
      <c r="G5" s="44" t="s">
        <v>29</v>
      </c>
      <c r="H5" s="20"/>
      <c r="I5" s="44"/>
      <c r="J5" s="53"/>
    </row>
    <row r="6" spans="1:10" ht="22.5" customHeight="1">
      <c r="A6" s="15"/>
      <c r="B6" s="22">
        <v>0.625</v>
      </c>
      <c r="C6" s="69" t="s">
        <v>92</v>
      </c>
      <c r="D6" s="59" t="s">
        <v>41</v>
      </c>
      <c r="E6" s="20"/>
      <c r="F6" s="67" t="s">
        <v>93</v>
      </c>
      <c r="G6" s="44" t="s">
        <v>71</v>
      </c>
      <c r="H6" s="20"/>
      <c r="I6" s="67" t="s">
        <v>71</v>
      </c>
      <c r="J6" s="53"/>
    </row>
    <row r="7" spans="1:10" ht="22.5" customHeight="1">
      <c r="A7" s="15"/>
      <c r="B7" s="22">
        <v>0.64583333333333337</v>
      </c>
      <c r="C7" s="69" t="s">
        <v>94</v>
      </c>
      <c r="D7" s="66" t="s">
        <v>95</v>
      </c>
      <c r="E7" s="20"/>
      <c r="F7" s="66" t="s">
        <v>93</v>
      </c>
      <c r="G7" s="44"/>
      <c r="H7" s="20"/>
      <c r="I7" s="67" t="s">
        <v>29</v>
      </c>
      <c r="J7" s="53"/>
    </row>
    <row r="8" spans="1:10" ht="22.5" customHeight="1">
      <c r="A8" s="15"/>
      <c r="B8" s="22">
        <v>0.66666666666666663</v>
      </c>
      <c r="C8" s="70" t="s">
        <v>96</v>
      </c>
      <c r="D8" s="71" t="s">
        <v>97</v>
      </c>
      <c r="E8" s="25"/>
      <c r="F8" s="71" t="s">
        <v>96</v>
      </c>
      <c r="G8" s="44"/>
      <c r="H8" s="20"/>
      <c r="I8" s="55"/>
      <c r="J8" s="53"/>
    </row>
    <row r="9" spans="1:10" ht="22.5" customHeight="1">
      <c r="A9" s="15"/>
      <c r="B9" s="22">
        <v>0.70833333333333337</v>
      </c>
      <c r="C9" s="66" t="s">
        <v>98</v>
      </c>
      <c r="D9" s="66" t="s">
        <v>99</v>
      </c>
      <c r="E9" s="20"/>
      <c r="F9" s="66" t="s">
        <v>46</v>
      </c>
      <c r="G9" s="55"/>
      <c r="H9" s="20"/>
      <c r="I9" s="20"/>
      <c r="J9" s="53"/>
    </row>
    <row r="10" spans="1:10" ht="22.5" customHeight="1">
      <c r="A10" s="15"/>
      <c r="B10" s="22">
        <v>0.72916666666666663</v>
      </c>
      <c r="C10" s="66" t="s">
        <v>42</v>
      </c>
      <c r="D10" s="66" t="s">
        <v>100</v>
      </c>
      <c r="E10" s="20"/>
      <c r="F10" s="66" t="s">
        <v>40</v>
      </c>
      <c r="G10" s="20"/>
      <c r="H10" s="20"/>
      <c r="I10" s="20"/>
      <c r="J10" s="53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 t="s">
        <v>91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45663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45663</v>
      </c>
      <c r="D3" s="11">
        <f>C2+1</f>
        <v>45664</v>
      </c>
      <c r="E3" s="11">
        <f>C2+2</f>
        <v>45665</v>
      </c>
      <c r="F3" s="11">
        <f>C2+3</f>
        <v>45666</v>
      </c>
      <c r="G3" s="11">
        <f>C2+4</f>
        <v>45667</v>
      </c>
      <c r="H3" s="11">
        <f>C2+5</f>
        <v>45668</v>
      </c>
      <c r="I3" s="11">
        <f>C2+6</f>
        <v>45669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6" t="s">
        <v>52</v>
      </c>
      <c r="D5" s="44" t="s">
        <v>101</v>
      </c>
      <c r="E5" s="44"/>
      <c r="F5" s="72"/>
      <c r="G5" s="44"/>
      <c r="H5" s="20"/>
      <c r="I5" s="48" t="s">
        <v>102</v>
      </c>
      <c r="J5" s="21"/>
    </row>
    <row r="6" spans="1:10" ht="22.5" customHeight="1">
      <c r="A6" s="15"/>
      <c r="B6" s="22">
        <v>0.64583333333333337</v>
      </c>
      <c r="C6" s="61" t="s">
        <v>103</v>
      </c>
      <c r="D6" s="48" t="s">
        <v>23</v>
      </c>
      <c r="E6" s="27"/>
      <c r="F6" s="59" t="s">
        <v>104</v>
      </c>
      <c r="G6" s="59"/>
      <c r="H6" s="20"/>
      <c r="I6" s="48" t="s">
        <v>105</v>
      </c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48" t="s">
        <v>106</v>
      </c>
      <c r="J7" s="21"/>
    </row>
    <row r="8" spans="1:10" ht="22.5" customHeight="1">
      <c r="A8" s="15"/>
      <c r="B8" s="22">
        <v>0.66666666666666663</v>
      </c>
      <c r="C8" s="43"/>
      <c r="D8" s="20"/>
      <c r="E8" s="25"/>
      <c r="F8" s="20"/>
      <c r="G8" s="44"/>
      <c r="H8" s="20"/>
      <c r="I8" s="48" t="s">
        <v>107</v>
      </c>
      <c r="J8" s="21"/>
    </row>
    <row r="9" spans="1:10" ht="22.5" customHeight="1">
      <c r="A9" s="15"/>
      <c r="B9" s="22">
        <v>0.83333333333333337</v>
      </c>
      <c r="C9" s="20"/>
      <c r="D9" s="20"/>
      <c r="E9" s="20"/>
      <c r="F9" s="20"/>
      <c r="G9" s="55"/>
      <c r="H9" s="20"/>
      <c r="I9" s="20"/>
      <c r="J9" s="21"/>
    </row>
    <row r="10" spans="1:10" ht="22.5" customHeight="1">
      <c r="A10" s="15"/>
      <c r="B10" s="22"/>
      <c r="C10" s="20"/>
      <c r="D10" s="60" t="s">
        <v>108</v>
      </c>
      <c r="E10" s="27" t="s">
        <v>109</v>
      </c>
      <c r="F10" s="27" t="s">
        <v>110</v>
      </c>
      <c r="G10" s="20"/>
      <c r="H10" s="20"/>
      <c r="I10" s="20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7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7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7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7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7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7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7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7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7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7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73"/>
      <c r="C27" s="74" t="s">
        <v>111</v>
      </c>
      <c r="D27" s="74" t="s">
        <v>112</v>
      </c>
      <c r="E27" s="74"/>
      <c r="F27" s="74"/>
      <c r="G27" s="74"/>
      <c r="H27" s="74"/>
      <c r="I27" s="74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 t="s">
        <v>113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 t="s">
        <v>114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 t="s">
        <v>115</v>
      </c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45544</v>
      </c>
      <c r="D2" s="8"/>
      <c r="E2" s="234" t="s">
        <v>2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45544</v>
      </c>
      <c r="D3" s="11">
        <f>C2+1</f>
        <v>45545</v>
      </c>
      <c r="E3" s="11">
        <f>C2+2</f>
        <v>45546</v>
      </c>
      <c r="F3" s="11">
        <f>C2+3</f>
        <v>45547</v>
      </c>
      <c r="G3" s="11">
        <f>C2+4</f>
        <v>45548</v>
      </c>
      <c r="H3" s="11">
        <f>C2+5</f>
        <v>45549</v>
      </c>
      <c r="I3" s="11">
        <f>C2+6</f>
        <v>45550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18"/>
      <c r="D5" s="18"/>
      <c r="E5" s="26" t="s">
        <v>22</v>
      </c>
      <c r="F5" s="26" t="s">
        <v>23</v>
      </c>
      <c r="G5" s="26" t="s">
        <v>24</v>
      </c>
      <c r="H5" s="20"/>
      <c r="I5" s="41">
        <v>0.64583333333333337</v>
      </c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27" t="s">
        <v>25</v>
      </c>
      <c r="H6" s="20"/>
      <c r="I6" s="41">
        <v>0.66666666666666663</v>
      </c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17" t="s">
        <v>26</v>
      </c>
      <c r="H7" s="20"/>
      <c r="I7" s="44" t="s">
        <v>27</v>
      </c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17" t="s">
        <v>28</v>
      </c>
      <c r="H8" s="20"/>
      <c r="I8" s="20"/>
      <c r="J8" s="21"/>
    </row>
    <row r="9" spans="1:10" ht="22.5" customHeight="1">
      <c r="A9" s="15"/>
      <c r="B9" s="16">
        <v>0.83333333333333337</v>
      </c>
      <c r="C9" s="18"/>
      <c r="D9" s="18"/>
      <c r="E9" s="26" t="s">
        <v>29</v>
      </c>
      <c r="F9" s="18" t="s">
        <v>30</v>
      </c>
      <c r="G9" s="20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45670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45670</v>
      </c>
      <c r="D3" s="11">
        <f>C2+1</f>
        <v>45671</v>
      </c>
      <c r="E3" s="11">
        <f>C2+2</f>
        <v>45672</v>
      </c>
      <c r="F3" s="11">
        <f>C2+3</f>
        <v>45673</v>
      </c>
      <c r="G3" s="11">
        <f>C2+4</f>
        <v>45674</v>
      </c>
      <c r="H3" s="11">
        <f>C2+5</f>
        <v>45675</v>
      </c>
      <c r="I3" s="11">
        <f>C2+6</f>
        <v>45676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59" t="s">
        <v>23</v>
      </c>
      <c r="E5" s="59" t="s">
        <v>42</v>
      </c>
      <c r="F5" s="75" t="s">
        <v>71</v>
      </c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54" t="s">
        <v>40</v>
      </c>
      <c r="D6" s="59" t="s">
        <v>48</v>
      </c>
      <c r="E6" s="27" t="s">
        <v>41</v>
      </c>
      <c r="F6" s="59" t="s">
        <v>88</v>
      </c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0.66666666666666663</v>
      </c>
      <c r="C8" s="43"/>
      <c r="D8" s="20"/>
      <c r="E8" s="25"/>
      <c r="F8" s="20"/>
      <c r="G8" s="44"/>
      <c r="H8" s="20"/>
      <c r="I8" s="55"/>
      <c r="J8" s="21"/>
    </row>
    <row r="9" spans="1:10" ht="22.5" customHeight="1">
      <c r="A9" s="15"/>
      <c r="B9" s="22">
        <v>0.83333333333333337</v>
      </c>
      <c r="C9" s="20"/>
      <c r="D9" s="27" t="s">
        <v>116</v>
      </c>
      <c r="E9" s="27" t="s">
        <v>29</v>
      </c>
      <c r="F9" s="27"/>
      <c r="G9" s="55"/>
      <c r="H9" s="20"/>
      <c r="I9" s="20"/>
      <c r="J9" s="21"/>
    </row>
    <row r="10" spans="1:10" ht="22.5" customHeight="1">
      <c r="A10" s="15"/>
      <c r="B10" s="22"/>
      <c r="C10" s="20"/>
      <c r="D10" s="20"/>
      <c r="E10" s="27"/>
      <c r="F10" s="20"/>
      <c r="G10" s="20"/>
      <c r="H10" s="20"/>
      <c r="I10" s="20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7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7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7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7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7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7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7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7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7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7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76" t="s">
        <v>117</v>
      </c>
      <c r="C27" s="74" t="s">
        <v>118</v>
      </c>
      <c r="D27" s="74"/>
      <c r="E27" s="74"/>
      <c r="F27" s="74"/>
      <c r="G27" s="74"/>
      <c r="H27" s="74"/>
      <c r="I27" s="74"/>
      <c r="J27" s="21"/>
    </row>
    <row r="28" spans="1:10" ht="22.5" customHeight="1">
      <c r="A28" s="34"/>
      <c r="B28" s="35" t="s">
        <v>119</v>
      </c>
      <c r="C28" s="74" t="s">
        <v>120</v>
      </c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9" t="s">
        <v>121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4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45677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45677</v>
      </c>
      <c r="D3" s="11">
        <f>C2+1</f>
        <v>45678</v>
      </c>
      <c r="E3" s="11">
        <f>C2+2</f>
        <v>45679</v>
      </c>
      <c r="F3" s="11">
        <f>C2+3</f>
        <v>45680</v>
      </c>
      <c r="G3" s="11">
        <f>C2+4</f>
        <v>45681</v>
      </c>
      <c r="H3" s="11">
        <f>C2+5</f>
        <v>45682</v>
      </c>
      <c r="I3" s="11">
        <f>C2+6</f>
        <v>45683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44"/>
      <c r="F5" s="72"/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54"/>
      <c r="D6" s="59"/>
      <c r="E6" s="26" t="s">
        <v>42</v>
      </c>
      <c r="F6" s="59"/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0.66666666666666663</v>
      </c>
      <c r="C8" s="43"/>
      <c r="D8" s="20"/>
      <c r="E8" s="25"/>
      <c r="F8" s="20"/>
      <c r="G8" s="44"/>
      <c r="H8" s="20"/>
      <c r="I8" s="55"/>
      <c r="J8" s="21"/>
    </row>
    <row r="9" spans="1:10" ht="22.5" customHeight="1">
      <c r="A9" s="15"/>
      <c r="B9" s="22">
        <v>0.83333333333333337</v>
      </c>
      <c r="C9" s="20"/>
      <c r="D9" s="27"/>
      <c r="E9" s="27"/>
      <c r="F9" s="27"/>
      <c r="G9" s="55"/>
      <c r="H9" s="20"/>
      <c r="I9" s="20"/>
      <c r="J9" s="21"/>
    </row>
    <row r="10" spans="1:10" ht="22.5" customHeight="1">
      <c r="A10" s="15"/>
      <c r="B10" s="22"/>
      <c r="C10" s="20"/>
      <c r="D10" s="20"/>
      <c r="E10" s="20"/>
      <c r="F10" s="20"/>
      <c r="G10" s="20"/>
      <c r="H10" s="20"/>
      <c r="I10" s="20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7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7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7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7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7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7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7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7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7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7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73"/>
      <c r="C27" s="74" t="s">
        <v>122</v>
      </c>
      <c r="D27" s="74"/>
      <c r="E27" s="74"/>
      <c r="F27" s="74"/>
      <c r="G27" s="74"/>
      <c r="H27" s="74"/>
      <c r="I27" s="74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4" width="23.6640625" customWidth="1"/>
    <col min="5" max="10" width="18.83203125" customWidth="1"/>
    <col min="11" max="11" width="2.6640625" customWidth="1"/>
  </cols>
  <sheetData>
    <row r="1" spans="1:11" ht="6" customHeight="1">
      <c r="A1" s="1"/>
      <c r="B1" s="232" t="s">
        <v>0</v>
      </c>
      <c r="C1" s="233"/>
      <c r="D1" s="233"/>
      <c r="E1" s="233"/>
      <c r="F1" s="3"/>
      <c r="G1" s="3"/>
      <c r="H1" s="3"/>
      <c r="I1" s="3"/>
      <c r="J1" s="3"/>
      <c r="K1" s="4"/>
    </row>
    <row r="2" spans="1:11" ht="6" customHeight="1">
      <c r="A2" s="5"/>
      <c r="B2" s="6" t="s">
        <v>1</v>
      </c>
      <c r="C2" s="7">
        <v>45684</v>
      </c>
      <c r="D2" s="7"/>
      <c r="E2" s="8"/>
      <c r="F2" s="234" t="s">
        <v>44</v>
      </c>
      <c r="G2" s="235"/>
      <c r="H2" s="235"/>
      <c r="I2" s="235"/>
      <c r="J2" s="235"/>
      <c r="K2" s="9"/>
    </row>
    <row r="3" spans="1:11" ht="36" customHeight="1">
      <c r="A3" s="10"/>
      <c r="B3" s="10"/>
      <c r="C3" s="11">
        <f>C2</f>
        <v>45684</v>
      </c>
      <c r="D3" s="11"/>
      <c r="E3" s="11">
        <f>C2+1</f>
        <v>45685</v>
      </c>
      <c r="F3" s="11">
        <f>C2+2</f>
        <v>45686</v>
      </c>
      <c r="G3" s="11">
        <f>C2+3</f>
        <v>45687</v>
      </c>
      <c r="H3" s="11">
        <f>C2+4</f>
        <v>45688</v>
      </c>
      <c r="I3" s="11">
        <f>C2+5</f>
        <v>45689</v>
      </c>
      <c r="J3" s="11">
        <f>C2+6</f>
        <v>45690</v>
      </c>
      <c r="K3" s="10"/>
    </row>
    <row r="4" spans="1:11" ht="22.5" customHeight="1">
      <c r="A4" s="12"/>
      <c r="B4" s="13"/>
      <c r="C4" s="14" t="str">
        <f>UPPER(TEXT(C3, "DDDD"))</f>
        <v>MONDAY</v>
      </c>
      <c r="D4" s="14"/>
      <c r="E4" s="14" t="str">
        <f t="shared" ref="E4:J4" si="0">UPPER(TEXT(E3, "DDDD"))</f>
        <v>TUESDAY</v>
      </c>
      <c r="F4" s="14" t="str">
        <f t="shared" si="0"/>
        <v>WEDNESDAY</v>
      </c>
      <c r="G4" s="14" t="str">
        <f t="shared" si="0"/>
        <v>THURSDAY</v>
      </c>
      <c r="H4" s="14" t="str">
        <f t="shared" si="0"/>
        <v>FRIDAY</v>
      </c>
      <c r="I4" s="14" t="str">
        <f t="shared" si="0"/>
        <v>SATURDAY</v>
      </c>
      <c r="J4" s="14" t="str">
        <f t="shared" si="0"/>
        <v>SUNDAY</v>
      </c>
      <c r="K4" s="12"/>
    </row>
    <row r="5" spans="1:11" ht="22.5" customHeight="1">
      <c r="A5" s="15"/>
      <c r="B5" s="16">
        <v>0.625</v>
      </c>
      <c r="C5" s="20"/>
      <c r="D5" s="20"/>
      <c r="E5" s="44"/>
      <c r="F5" s="44"/>
      <c r="G5" s="72"/>
      <c r="H5" s="44"/>
      <c r="I5" s="20"/>
      <c r="J5" s="55"/>
      <c r="K5" s="21"/>
    </row>
    <row r="6" spans="1:11" ht="22.5" customHeight="1">
      <c r="A6" s="15"/>
      <c r="B6" s="22">
        <v>0.64583333333333337</v>
      </c>
      <c r="C6" s="42"/>
      <c r="D6" s="42"/>
      <c r="E6" s="44"/>
      <c r="F6" s="64"/>
      <c r="G6" s="48" t="s">
        <v>41</v>
      </c>
      <c r="H6" s="44"/>
      <c r="I6" s="20"/>
      <c r="J6" s="55"/>
      <c r="K6" s="21"/>
    </row>
    <row r="7" spans="1:11" ht="22.5" customHeight="1">
      <c r="A7" s="15"/>
      <c r="B7" s="22">
        <v>0.66666666666666663</v>
      </c>
      <c r="C7" s="42"/>
      <c r="D7" s="42"/>
      <c r="E7" s="20"/>
      <c r="F7" s="20"/>
      <c r="G7" s="20"/>
      <c r="H7" s="44"/>
      <c r="I7" s="20"/>
      <c r="J7" s="55"/>
      <c r="K7" s="21"/>
    </row>
    <row r="8" spans="1:11" ht="22.5" customHeight="1">
      <c r="A8" s="15"/>
      <c r="B8" s="22">
        <v>0.66666666666666663</v>
      </c>
      <c r="C8" s="43"/>
      <c r="D8" s="43"/>
      <c r="E8" s="20"/>
      <c r="F8" s="25"/>
      <c r="G8" s="20"/>
      <c r="H8" s="44"/>
      <c r="I8" s="20"/>
      <c r="J8" s="48" t="s">
        <v>123</v>
      </c>
      <c r="K8" s="21"/>
    </row>
    <row r="9" spans="1:11" ht="22.5" customHeight="1">
      <c r="A9" s="15"/>
      <c r="B9" s="22">
        <v>0.83333333333333337</v>
      </c>
      <c r="C9" s="20"/>
      <c r="D9" s="20"/>
      <c r="E9" s="20"/>
      <c r="F9" s="64"/>
      <c r="G9" s="26" t="s">
        <v>40</v>
      </c>
      <c r="H9" s="55"/>
      <c r="I9" s="20"/>
      <c r="J9" s="27" t="s">
        <v>124</v>
      </c>
      <c r="K9" s="21"/>
    </row>
    <row r="10" spans="1:11" ht="22.5" customHeight="1">
      <c r="A10" s="15"/>
      <c r="B10" s="22"/>
      <c r="C10" s="20"/>
      <c r="D10" s="20"/>
      <c r="E10" s="20"/>
      <c r="F10" s="20"/>
      <c r="G10" s="20"/>
      <c r="H10" s="20"/>
      <c r="I10" s="20"/>
      <c r="J10" s="51">
        <v>0.29166666666666669</v>
      </c>
      <c r="K10" s="21"/>
    </row>
    <row r="11" spans="1:11" ht="22.5" hidden="1" customHeight="1">
      <c r="A11" s="15"/>
      <c r="B11" s="16"/>
      <c r="C11" s="27"/>
      <c r="D11" s="27"/>
      <c r="E11" s="27"/>
      <c r="F11" s="27"/>
      <c r="G11" s="27"/>
      <c r="H11" s="27"/>
      <c r="I11" s="27"/>
      <c r="J11" s="27"/>
      <c r="K11" s="21"/>
    </row>
    <row r="12" spans="1:11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7"/>
      <c r="K12" s="21"/>
    </row>
    <row r="13" spans="1:11" ht="22.5" hidden="1" customHeight="1">
      <c r="A13" s="15"/>
      <c r="B13" s="16"/>
      <c r="C13" s="27"/>
      <c r="D13" s="27"/>
      <c r="E13" s="27"/>
      <c r="F13" s="27"/>
      <c r="G13" s="27"/>
      <c r="H13" s="27"/>
      <c r="I13" s="27"/>
      <c r="J13" s="27"/>
      <c r="K13" s="21"/>
    </row>
    <row r="14" spans="1:11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7"/>
      <c r="K14" s="21"/>
    </row>
    <row r="15" spans="1:11" ht="22.5" hidden="1" customHeight="1">
      <c r="A15" s="15"/>
      <c r="B15" s="16"/>
      <c r="C15" s="27"/>
      <c r="D15" s="27"/>
      <c r="E15" s="27"/>
      <c r="F15" s="27"/>
      <c r="G15" s="27"/>
      <c r="H15" s="27"/>
      <c r="I15" s="27"/>
      <c r="J15" s="27"/>
      <c r="K15" s="21"/>
    </row>
    <row r="16" spans="1:11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7"/>
      <c r="K16" s="21"/>
    </row>
    <row r="17" spans="1:11" ht="22.5" hidden="1" customHeight="1">
      <c r="A17" s="15"/>
      <c r="B17" s="16"/>
      <c r="C17" s="27"/>
      <c r="D17" s="27"/>
      <c r="E17" s="27"/>
      <c r="F17" s="27"/>
      <c r="G17" s="27"/>
      <c r="H17" s="27"/>
      <c r="I17" s="27"/>
      <c r="J17" s="27"/>
      <c r="K17" s="21"/>
    </row>
    <row r="18" spans="1:11" ht="22.5" hidden="1" customHeight="1">
      <c r="A18" s="15"/>
      <c r="B18" s="22"/>
      <c r="C18" s="27"/>
      <c r="D18" s="27"/>
      <c r="E18" s="27"/>
      <c r="F18" s="27"/>
      <c r="G18" s="27"/>
      <c r="H18" s="27"/>
      <c r="I18" s="27"/>
      <c r="J18" s="27"/>
      <c r="K18" s="21"/>
    </row>
    <row r="19" spans="1:11" ht="22.5" hidden="1" customHeight="1">
      <c r="A19" s="15"/>
      <c r="B19" s="16"/>
      <c r="C19" s="27"/>
      <c r="D19" s="27"/>
      <c r="E19" s="27"/>
      <c r="F19" s="27"/>
      <c r="G19" s="27"/>
      <c r="H19" s="27"/>
      <c r="I19" s="27"/>
      <c r="J19" s="27"/>
      <c r="K19" s="21"/>
    </row>
    <row r="20" spans="1:11" ht="22.5" hidden="1" customHeight="1">
      <c r="A20" s="15"/>
      <c r="B20" s="22"/>
      <c r="C20" s="27"/>
      <c r="D20" s="27"/>
      <c r="E20" s="27"/>
      <c r="F20" s="27"/>
      <c r="G20" s="27"/>
      <c r="H20" s="27"/>
      <c r="I20" s="27"/>
      <c r="J20" s="27"/>
      <c r="K20" s="21"/>
    </row>
    <row r="21" spans="1:11" ht="22.5" hidden="1" customHeight="1">
      <c r="A21" s="15"/>
      <c r="B21" s="16"/>
      <c r="C21" s="27"/>
      <c r="D21" s="27"/>
      <c r="E21" s="27"/>
      <c r="F21" s="27"/>
      <c r="G21" s="27"/>
      <c r="H21" s="27"/>
      <c r="I21" s="27"/>
      <c r="J21" s="27"/>
      <c r="K21" s="21"/>
    </row>
    <row r="22" spans="1:11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7"/>
      <c r="K22" s="21"/>
    </row>
    <row r="23" spans="1:11" ht="22.5" hidden="1" customHeight="1">
      <c r="A23" s="15"/>
      <c r="B23" s="16"/>
      <c r="C23" s="27"/>
      <c r="D23" s="27"/>
      <c r="E23" s="27"/>
      <c r="F23" s="27"/>
      <c r="G23" s="27"/>
      <c r="H23" s="27"/>
      <c r="I23" s="27"/>
      <c r="J23" s="27"/>
      <c r="K23" s="21"/>
    </row>
    <row r="24" spans="1:11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30"/>
      <c r="K24" s="21"/>
    </row>
    <row r="25" spans="1:11" ht="22.5" hidden="1" customHeight="1">
      <c r="A25" s="15"/>
      <c r="B25" s="16"/>
      <c r="C25" s="27"/>
      <c r="D25" s="27"/>
      <c r="E25" s="27"/>
      <c r="F25" s="27"/>
      <c r="G25" s="27"/>
      <c r="H25" s="27"/>
      <c r="I25" s="27"/>
      <c r="J25" s="27"/>
      <c r="K25" s="21"/>
    </row>
    <row r="26" spans="1:11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30"/>
      <c r="K26" s="21"/>
    </row>
    <row r="27" spans="1:11" ht="22.5" customHeight="1">
      <c r="A27" s="31"/>
      <c r="B27" s="73"/>
      <c r="C27" s="74" t="s">
        <v>125</v>
      </c>
      <c r="D27" s="77" t="s">
        <v>126</v>
      </c>
      <c r="E27" s="74"/>
      <c r="F27" s="74"/>
      <c r="G27" s="74"/>
      <c r="H27" s="74"/>
      <c r="I27" s="74"/>
      <c r="J27" s="74"/>
      <c r="K27" s="21"/>
    </row>
    <row r="28" spans="1:11" ht="22.5" customHeight="1">
      <c r="A28" s="34"/>
      <c r="B28" s="35" t="s">
        <v>16</v>
      </c>
      <c r="C28" s="34" t="s">
        <v>127</v>
      </c>
      <c r="D28" s="34"/>
      <c r="E28" s="34"/>
      <c r="F28" s="34"/>
      <c r="G28" s="34"/>
      <c r="H28" s="35" t="s">
        <v>17</v>
      </c>
      <c r="I28" s="34"/>
      <c r="J28" s="34"/>
      <c r="K28" s="34"/>
    </row>
    <row r="29" spans="1:11" ht="22.5" customHeight="1">
      <c r="A29" s="36"/>
      <c r="B29" s="236" t="s">
        <v>18</v>
      </c>
      <c r="C29" s="237"/>
      <c r="D29" s="237"/>
      <c r="E29" s="237"/>
      <c r="F29" s="237"/>
      <c r="G29" s="36"/>
      <c r="H29" s="236" t="s">
        <v>128</v>
      </c>
      <c r="I29" s="237"/>
      <c r="J29" s="237"/>
      <c r="K29" s="36"/>
    </row>
    <row r="30" spans="1:11" ht="22.5" customHeight="1">
      <c r="A30" s="36"/>
      <c r="B30" s="230" t="s">
        <v>19</v>
      </c>
      <c r="C30" s="231"/>
      <c r="D30" s="231"/>
      <c r="E30" s="231"/>
      <c r="F30" s="231"/>
      <c r="G30" s="36"/>
      <c r="H30" s="230"/>
      <c r="I30" s="231"/>
      <c r="J30" s="231"/>
      <c r="K30" s="36"/>
    </row>
    <row r="31" spans="1:11" ht="22.5" customHeight="1">
      <c r="A31" s="36"/>
      <c r="B31" s="230" t="s">
        <v>20</v>
      </c>
      <c r="C31" s="231"/>
      <c r="D31" s="231"/>
      <c r="E31" s="231"/>
      <c r="F31" s="231"/>
      <c r="G31" s="36"/>
      <c r="H31" s="230"/>
      <c r="I31" s="231"/>
      <c r="J31" s="231"/>
      <c r="K31" s="36"/>
    </row>
    <row r="32" spans="1:11" ht="22.5" customHeight="1">
      <c r="A32" s="36"/>
      <c r="B32" s="230" t="s">
        <v>21</v>
      </c>
      <c r="C32" s="231"/>
      <c r="D32" s="231"/>
      <c r="E32" s="231"/>
      <c r="F32" s="231"/>
      <c r="G32" s="36"/>
      <c r="H32" s="230"/>
      <c r="I32" s="231"/>
      <c r="J32" s="231"/>
      <c r="K32" s="36"/>
    </row>
    <row r="33" spans="1:11" ht="22.5" customHeight="1">
      <c r="A33" s="36"/>
      <c r="B33" s="230"/>
      <c r="C33" s="231"/>
      <c r="D33" s="231"/>
      <c r="E33" s="231"/>
      <c r="F33" s="231"/>
      <c r="G33" s="36"/>
      <c r="H33" s="230"/>
      <c r="I33" s="231"/>
      <c r="J33" s="231"/>
      <c r="K33" s="36"/>
    </row>
    <row r="34" spans="1:11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  <c r="K35" s="39"/>
    </row>
  </sheetData>
  <mergeCells count="12">
    <mergeCell ref="B1:E1"/>
    <mergeCell ref="F2:J2"/>
    <mergeCell ref="B29:F29"/>
    <mergeCell ref="H29:J29"/>
    <mergeCell ref="B30:F30"/>
    <mergeCell ref="H30:J30"/>
    <mergeCell ref="B31:F31"/>
    <mergeCell ref="B32:F32"/>
    <mergeCell ref="H32:J32"/>
    <mergeCell ref="B33:F33"/>
    <mergeCell ref="H33:J33"/>
    <mergeCell ref="H31:J31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45691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45691</v>
      </c>
      <c r="D3" s="11">
        <f>C2+1</f>
        <v>45692</v>
      </c>
      <c r="E3" s="11">
        <f>C2+2</f>
        <v>45693</v>
      </c>
      <c r="F3" s="11">
        <f>C2+3</f>
        <v>45694</v>
      </c>
      <c r="G3" s="11">
        <f>C2+4</f>
        <v>45695</v>
      </c>
      <c r="H3" s="11">
        <f>C2+5</f>
        <v>45696</v>
      </c>
      <c r="I3" s="11">
        <f>C2+6</f>
        <v>45697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59"/>
      <c r="E5" s="48" t="s">
        <v>71</v>
      </c>
      <c r="F5" s="72"/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61" t="s">
        <v>88</v>
      </c>
      <c r="D6" s="59" t="s">
        <v>42</v>
      </c>
      <c r="E6" s="27" t="s">
        <v>41</v>
      </c>
      <c r="F6" s="44"/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6" t="s">
        <v>129</v>
      </c>
      <c r="F7" s="20"/>
      <c r="G7" s="44"/>
      <c r="H7" s="20"/>
      <c r="I7" s="55"/>
      <c r="J7" s="21"/>
    </row>
    <row r="8" spans="1:10" ht="22.5" customHeight="1">
      <c r="A8" s="15"/>
      <c r="B8" s="22">
        <v>0.66666666666666663</v>
      </c>
      <c r="C8" s="43"/>
      <c r="D8" s="20"/>
      <c r="E8" s="26" t="s">
        <v>130</v>
      </c>
      <c r="F8" s="20"/>
      <c r="G8" s="44"/>
      <c r="H8" s="20"/>
      <c r="I8" s="44" t="s">
        <v>131</v>
      </c>
      <c r="J8" s="21"/>
    </row>
    <row r="9" spans="1:10" ht="22.5" customHeight="1">
      <c r="A9" s="15"/>
      <c r="B9" s="22">
        <v>0.83333333333333337</v>
      </c>
      <c r="C9" s="20"/>
      <c r="D9" s="27" t="s">
        <v>30</v>
      </c>
      <c r="E9" s="26" t="s">
        <v>29</v>
      </c>
      <c r="F9" s="20"/>
      <c r="G9" s="55"/>
      <c r="H9" s="20"/>
      <c r="I9" s="20" t="s">
        <v>124</v>
      </c>
      <c r="J9" s="21"/>
    </row>
    <row r="10" spans="1:10" ht="22.5" customHeight="1">
      <c r="A10" s="15"/>
      <c r="B10" s="22"/>
      <c r="C10" s="20"/>
      <c r="D10" s="20"/>
      <c r="E10" s="20"/>
      <c r="F10" s="20"/>
      <c r="G10" s="20"/>
      <c r="H10" s="20"/>
      <c r="I10" s="55">
        <v>0.29166666666666669</v>
      </c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78"/>
      <c r="J26" s="21"/>
    </row>
    <row r="27" spans="1:10" ht="22.5" customHeight="1">
      <c r="A27" s="31"/>
      <c r="B27" s="73"/>
      <c r="C27" s="74" t="s">
        <v>132</v>
      </c>
      <c r="D27" s="74" t="s">
        <v>133</v>
      </c>
      <c r="E27" s="74"/>
      <c r="F27" s="74"/>
      <c r="G27" s="74"/>
      <c r="H27" s="74"/>
      <c r="I27" s="79"/>
      <c r="J27" s="21"/>
    </row>
    <row r="28" spans="1:10" ht="22.5" customHeight="1">
      <c r="A28" s="34"/>
      <c r="B28" s="35" t="s">
        <v>16</v>
      </c>
      <c r="C28" s="34" t="s">
        <v>134</v>
      </c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 t="s">
        <v>128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45698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45698</v>
      </c>
      <c r="D3" s="11">
        <f>C2+1</f>
        <v>45699</v>
      </c>
      <c r="E3" s="11">
        <f>C2+2</f>
        <v>45700</v>
      </c>
      <c r="F3" s="11">
        <f>C2+3</f>
        <v>45701</v>
      </c>
      <c r="G3" s="11">
        <f>C2+4</f>
        <v>45702</v>
      </c>
      <c r="H3" s="11">
        <f>C2+5</f>
        <v>45703</v>
      </c>
      <c r="I3" s="11">
        <f>C2+6</f>
        <v>45704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59"/>
      <c r="F5" s="80" t="s">
        <v>52</v>
      </c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42"/>
      <c r="D6" s="59"/>
      <c r="E6" s="26" t="s">
        <v>42</v>
      </c>
      <c r="F6" s="48" t="s">
        <v>41</v>
      </c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7"/>
      <c r="F7" s="20"/>
      <c r="G7" s="44"/>
      <c r="H7" s="20"/>
      <c r="I7" s="55"/>
      <c r="J7" s="21"/>
    </row>
    <row r="8" spans="1:10" ht="22.5" customHeight="1">
      <c r="A8" s="15"/>
      <c r="B8" s="22">
        <v>0.66666666666666663</v>
      </c>
      <c r="C8" s="43"/>
      <c r="D8" s="20"/>
      <c r="E8" s="27"/>
      <c r="F8" s="20"/>
      <c r="G8" s="44"/>
      <c r="H8" s="20"/>
      <c r="I8" s="44" t="s">
        <v>131</v>
      </c>
      <c r="J8" s="21"/>
    </row>
    <row r="9" spans="1:10" ht="22.5" customHeight="1">
      <c r="A9" s="15"/>
      <c r="B9" s="22">
        <v>0.83333333333333337</v>
      </c>
      <c r="C9" s="27" t="s">
        <v>135</v>
      </c>
      <c r="D9" s="27"/>
      <c r="E9" s="26" t="s">
        <v>40</v>
      </c>
      <c r="F9" s="27"/>
      <c r="G9" s="55"/>
      <c r="H9" s="20"/>
      <c r="I9" s="20" t="s">
        <v>124</v>
      </c>
      <c r="J9" s="21"/>
    </row>
    <row r="10" spans="1:10" ht="22.5" customHeight="1">
      <c r="A10" s="15"/>
      <c r="B10" s="22"/>
      <c r="C10" s="27" t="s">
        <v>136</v>
      </c>
      <c r="D10" s="20"/>
      <c r="E10" s="20"/>
      <c r="F10" s="20"/>
      <c r="G10" s="20"/>
      <c r="H10" s="20"/>
      <c r="I10" s="55">
        <v>0.29166666666666669</v>
      </c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78"/>
      <c r="J26" s="21"/>
    </row>
    <row r="27" spans="1:10" ht="22.5" customHeight="1">
      <c r="A27" s="31"/>
      <c r="B27" s="73"/>
      <c r="C27" s="74"/>
      <c r="D27" s="74" t="s">
        <v>137</v>
      </c>
      <c r="E27" s="74"/>
      <c r="F27" s="74"/>
      <c r="G27" s="74"/>
      <c r="H27" s="74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45705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45705</v>
      </c>
      <c r="D3" s="11">
        <f>C2+1</f>
        <v>45706</v>
      </c>
      <c r="E3" s="11">
        <f>C2+2</f>
        <v>45707</v>
      </c>
      <c r="F3" s="11">
        <f>C2+3</f>
        <v>45708</v>
      </c>
      <c r="G3" s="11">
        <f>C2+4</f>
        <v>45709</v>
      </c>
      <c r="H3" s="11">
        <f>C2+5</f>
        <v>45710</v>
      </c>
      <c r="I3" s="11">
        <f>C2+6</f>
        <v>45711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44"/>
      <c r="F5" s="81"/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61" t="s">
        <v>40</v>
      </c>
      <c r="D6" s="48" t="s">
        <v>42</v>
      </c>
      <c r="E6" s="26" t="s">
        <v>88</v>
      </c>
      <c r="F6" s="48" t="s">
        <v>41</v>
      </c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0.79166666666666663</v>
      </c>
      <c r="C8" s="43"/>
      <c r="D8" s="20"/>
      <c r="E8" s="26" t="s">
        <v>138</v>
      </c>
      <c r="F8" s="20"/>
      <c r="G8" s="44"/>
      <c r="H8" s="20"/>
      <c r="I8" s="44" t="s">
        <v>131</v>
      </c>
      <c r="J8" s="21"/>
    </row>
    <row r="9" spans="1:10" ht="22.5" customHeight="1">
      <c r="A9" s="15"/>
      <c r="B9" s="22">
        <v>0.83333333333333337</v>
      </c>
      <c r="C9" s="27" t="s">
        <v>139</v>
      </c>
      <c r="D9" s="27" t="s">
        <v>30</v>
      </c>
      <c r="E9" s="27"/>
      <c r="F9" s="27"/>
      <c r="G9" s="55"/>
      <c r="H9" s="20"/>
      <c r="I9" s="20" t="s">
        <v>124</v>
      </c>
      <c r="J9" s="21"/>
    </row>
    <row r="10" spans="1:10" ht="22.5" customHeight="1">
      <c r="A10" s="15"/>
      <c r="B10" s="22"/>
      <c r="C10" s="27" t="s">
        <v>140</v>
      </c>
      <c r="D10" s="20"/>
      <c r="E10" s="20"/>
      <c r="F10" s="20"/>
      <c r="G10" s="20"/>
      <c r="H10" s="20"/>
      <c r="I10" s="55">
        <v>0.29166666666666669</v>
      </c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78"/>
      <c r="J26" s="21"/>
    </row>
    <row r="27" spans="1:10" ht="22.5" customHeight="1">
      <c r="A27" s="31"/>
      <c r="B27" s="73"/>
      <c r="C27" s="74"/>
      <c r="D27" s="74" t="s">
        <v>141</v>
      </c>
      <c r="E27" s="74"/>
      <c r="F27" s="74" t="s">
        <v>142</v>
      </c>
      <c r="G27" s="74"/>
      <c r="H27" s="74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1" t="s">
        <v>143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45712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45712</v>
      </c>
      <c r="D3" s="11">
        <f>C2+1</f>
        <v>45713</v>
      </c>
      <c r="E3" s="11">
        <f>C2+2</f>
        <v>45714</v>
      </c>
      <c r="F3" s="11">
        <f>C2+3</f>
        <v>45715</v>
      </c>
      <c r="G3" s="11">
        <f>C2+4</f>
        <v>45716</v>
      </c>
      <c r="H3" s="11">
        <f>C2+5</f>
        <v>45717</v>
      </c>
      <c r="I3" s="11">
        <f>C2+6</f>
        <v>45718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59" t="s">
        <v>71</v>
      </c>
      <c r="F5" s="81"/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54" t="s">
        <v>88</v>
      </c>
      <c r="D6" s="59" t="s">
        <v>42</v>
      </c>
      <c r="E6" s="27" t="s">
        <v>41</v>
      </c>
      <c r="F6" s="59" t="s">
        <v>40</v>
      </c>
      <c r="G6" s="44"/>
      <c r="H6" s="20"/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60" t="s">
        <v>144</v>
      </c>
      <c r="F7" s="60" t="s">
        <v>145</v>
      </c>
      <c r="G7" s="44"/>
      <c r="H7" s="20"/>
      <c r="I7" s="55"/>
      <c r="J7" s="21"/>
    </row>
    <row r="8" spans="1:10" ht="22.5" customHeight="1">
      <c r="A8" s="15"/>
      <c r="B8" s="22">
        <v>0.75</v>
      </c>
      <c r="C8" s="82" t="s">
        <v>146</v>
      </c>
      <c r="D8" s="60" t="s">
        <v>147</v>
      </c>
      <c r="E8" s="83" t="s">
        <v>148</v>
      </c>
      <c r="F8" s="60" t="s">
        <v>149</v>
      </c>
      <c r="G8" s="44"/>
      <c r="H8" s="20"/>
      <c r="I8" s="44" t="s">
        <v>131</v>
      </c>
      <c r="J8" s="21"/>
    </row>
    <row r="9" spans="1:10" ht="22.5" customHeight="1">
      <c r="A9" s="15"/>
      <c r="B9" s="22">
        <v>0.83333333333333337</v>
      </c>
      <c r="C9" s="27" t="s">
        <v>150</v>
      </c>
      <c r="D9" s="27" t="s">
        <v>30</v>
      </c>
      <c r="E9" s="27" t="s">
        <v>29</v>
      </c>
      <c r="F9" s="27" t="s">
        <v>151</v>
      </c>
      <c r="G9" s="55"/>
      <c r="H9" s="20"/>
      <c r="I9" s="20" t="s">
        <v>124</v>
      </c>
      <c r="J9" s="21"/>
    </row>
    <row r="10" spans="1:10" ht="22.5" customHeight="1">
      <c r="A10" s="15"/>
      <c r="B10" s="22"/>
      <c r="C10" s="27" t="s">
        <v>152</v>
      </c>
      <c r="D10" s="20"/>
      <c r="E10" s="20"/>
      <c r="F10" s="20"/>
      <c r="G10" s="20"/>
      <c r="H10" s="20"/>
      <c r="I10" s="55">
        <v>0.29166666666666669</v>
      </c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78"/>
      <c r="J26" s="21"/>
    </row>
    <row r="27" spans="1:10" ht="121.5" customHeight="1">
      <c r="A27" s="31"/>
      <c r="B27" s="73"/>
      <c r="C27" s="74" t="s">
        <v>153</v>
      </c>
      <c r="D27" s="74" t="s">
        <v>154</v>
      </c>
      <c r="E27" s="74"/>
      <c r="F27" s="74" t="s">
        <v>155</v>
      </c>
      <c r="G27" s="74"/>
      <c r="H27" s="74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 t="s">
        <v>156</v>
      </c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 t="s">
        <v>157</v>
      </c>
      <c r="G29" s="241" t="s">
        <v>143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 t="s">
        <v>158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45719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45719</v>
      </c>
      <c r="D3" s="11">
        <f>C2+1</f>
        <v>45720</v>
      </c>
      <c r="E3" s="11">
        <f>C2+2</f>
        <v>45721</v>
      </c>
      <c r="F3" s="11">
        <f>C2+3</f>
        <v>45722</v>
      </c>
      <c r="G3" s="11">
        <f>C2+4</f>
        <v>45723</v>
      </c>
      <c r="H3" s="11">
        <f>C2+5</f>
        <v>45724</v>
      </c>
      <c r="I3" s="11">
        <f>C2+6</f>
        <v>45725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44"/>
      <c r="F5" s="81"/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61" t="s">
        <v>23</v>
      </c>
      <c r="D6" s="84" t="s">
        <v>42</v>
      </c>
      <c r="E6" s="85" t="s">
        <v>71</v>
      </c>
      <c r="F6" s="86" t="s">
        <v>159</v>
      </c>
      <c r="G6" s="86" t="s">
        <v>88</v>
      </c>
      <c r="H6" s="45" t="s">
        <v>160</v>
      </c>
      <c r="I6" s="55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87" t="s">
        <v>161</v>
      </c>
      <c r="H7" s="45" t="s">
        <v>162</v>
      </c>
      <c r="I7" s="55"/>
      <c r="J7" s="21"/>
    </row>
    <row r="8" spans="1:10" ht="22.5" customHeight="1">
      <c r="A8" s="15"/>
      <c r="B8" s="22">
        <v>0.79166666666666663</v>
      </c>
      <c r="C8" s="43"/>
      <c r="D8" s="20"/>
      <c r="E8" s="27" t="s">
        <v>163</v>
      </c>
      <c r="F8" s="20"/>
      <c r="G8" s="87" t="s">
        <v>161</v>
      </c>
      <c r="H8" s="45" t="s">
        <v>164</v>
      </c>
      <c r="I8" s="84" t="s">
        <v>165</v>
      </c>
      <c r="J8" s="21"/>
    </row>
    <row r="9" spans="1:10" ht="22.5" customHeight="1">
      <c r="A9" s="15"/>
      <c r="B9" s="22">
        <v>0.83333333333333337</v>
      </c>
      <c r="C9" s="27" t="s">
        <v>166</v>
      </c>
      <c r="D9" s="85" t="s">
        <v>167</v>
      </c>
      <c r="E9" s="85" t="s">
        <v>40</v>
      </c>
      <c r="F9" s="45" t="s">
        <v>168</v>
      </c>
      <c r="G9" s="86" t="s">
        <v>169</v>
      </c>
      <c r="H9" s="45" t="s">
        <v>170</v>
      </c>
      <c r="I9" s="85" t="s">
        <v>171</v>
      </c>
      <c r="J9" s="21"/>
    </row>
    <row r="10" spans="1:10" ht="22.5" customHeight="1">
      <c r="A10" s="15"/>
      <c r="B10" s="22"/>
      <c r="C10" s="27" t="s">
        <v>172</v>
      </c>
      <c r="D10" s="20"/>
      <c r="E10" s="20"/>
      <c r="F10" s="45" t="s">
        <v>173</v>
      </c>
      <c r="G10" s="45" t="s">
        <v>174</v>
      </c>
      <c r="H10" s="26" t="s">
        <v>175</v>
      </c>
      <c r="I10" s="84" t="s">
        <v>176</v>
      </c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7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7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7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7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7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7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7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7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7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7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4"/>
      <c r="H27" s="74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2" t="s">
        <v>177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43" t="s">
        <v>178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45726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45726</v>
      </c>
      <c r="D3" s="11">
        <f>C2+1</f>
        <v>45727</v>
      </c>
      <c r="E3" s="11">
        <f>C2+2</f>
        <v>45728</v>
      </c>
      <c r="F3" s="11">
        <f>C2+3</f>
        <v>45729</v>
      </c>
      <c r="G3" s="11">
        <f>C2+4</f>
        <v>45730</v>
      </c>
      <c r="H3" s="11">
        <f>C2+5</f>
        <v>45731</v>
      </c>
      <c r="I3" s="11">
        <f>C2+6</f>
        <v>45732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59" t="s">
        <v>71</v>
      </c>
      <c r="F5" s="89"/>
      <c r="G5" s="62"/>
      <c r="H5" s="60"/>
      <c r="I5" s="90"/>
      <c r="J5" s="21"/>
    </row>
    <row r="6" spans="1:10" ht="22.5" customHeight="1">
      <c r="A6" s="15"/>
      <c r="B6" s="22">
        <v>0.64583333333333337</v>
      </c>
      <c r="C6" s="54" t="s">
        <v>40</v>
      </c>
      <c r="D6" s="59"/>
      <c r="E6" s="27" t="s">
        <v>41</v>
      </c>
      <c r="F6" s="62" t="s">
        <v>179</v>
      </c>
      <c r="G6" s="62" t="s">
        <v>180</v>
      </c>
      <c r="H6" s="60" t="s">
        <v>180</v>
      </c>
      <c r="I6" s="62" t="s">
        <v>180</v>
      </c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60"/>
      <c r="G7" s="62"/>
      <c r="H7" s="60"/>
      <c r="I7" s="90"/>
      <c r="J7" s="21"/>
    </row>
    <row r="8" spans="1:10" ht="22.5" customHeight="1">
      <c r="A8" s="15"/>
      <c r="B8" s="22">
        <v>0.79166666666666663</v>
      </c>
      <c r="C8" s="43"/>
      <c r="D8" s="20"/>
      <c r="E8" s="27" t="s">
        <v>181</v>
      </c>
      <c r="F8" s="60"/>
      <c r="G8" s="62"/>
      <c r="H8" s="60"/>
      <c r="I8" s="62"/>
      <c r="J8" s="21"/>
    </row>
    <row r="9" spans="1:10" ht="22.5" customHeight="1">
      <c r="A9" s="15"/>
      <c r="B9" s="22">
        <v>0.83333333333333337</v>
      </c>
      <c r="C9" s="27" t="s">
        <v>182</v>
      </c>
      <c r="D9" s="27" t="s">
        <v>30</v>
      </c>
      <c r="E9" s="27" t="s">
        <v>29</v>
      </c>
      <c r="F9" s="60"/>
      <c r="G9" s="62"/>
      <c r="H9" s="60"/>
      <c r="I9" s="60"/>
      <c r="J9" s="21"/>
    </row>
    <row r="10" spans="1:10" ht="22.5" customHeight="1">
      <c r="A10" s="15"/>
      <c r="B10" s="22"/>
      <c r="C10" s="27" t="s">
        <v>183</v>
      </c>
      <c r="D10" s="27"/>
      <c r="E10" s="27"/>
      <c r="F10" s="60"/>
      <c r="G10" s="60"/>
      <c r="H10" s="60"/>
      <c r="I10" s="62"/>
      <c r="J10" s="21"/>
    </row>
    <row r="11" spans="1:10" ht="22.5" hidden="1" customHeight="1">
      <c r="A11" s="15"/>
      <c r="B11" s="16"/>
      <c r="C11" s="27"/>
      <c r="D11" s="27"/>
      <c r="E11" s="27"/>
      <c r="F11" s="60"/>
      <c r="G11" s="60"/>
      <c r="H11" s="60"/>
      <c r="I11" s="60"/>
      <c r="J11" s="21"/>
    </row>
    <row r="12" spans="1:10" ht="22.5" hidden="1" customHeight="1">
      <c r="A12" s="15"/>
      <c r="B12" s="22"/>
      <c r="C12" s="27"/>
      <c r="D12" s="27"/>
      <c r="E12" s="27"/>
      <c r="F12" s="60"/>
      <c r="G12" s="60"/>
      <c r="H12" s="60"/>
      <c r="I12" s="60"/>
      <c r="J12" s="21"/>
    </row>
    <row r="13" spans="1:10" ht="22.5" hidden="1" customHeight="1">
      <c r="A13" s="15"/>
      <c r="B13" s="16"/>
      <c r="C13" s="27"/>
      <c r="D13" s="27"/>
      <c r="E13" s="27"/>
      <c r="F13" s="60"/>
      <c r="G13" s="60"/>
      <c r="H13" s="60"/>
      <c r="I13" s="60"/>
      <c r="J13" s="21"/>
    </row>
    <row r="14" spans="1:10" ht="22.5" hidden="1" customHeight="1">
      <c r="A14" s="15"/>
      <c r="B14" s="22"/>
      <c r="C14" s="27"/>
      <c r="D14" s="27"/>
      <c r="E14" s="27"/>
      <c r="F14" s="60"/>
      <c r="G14" s="60"/>
      <c r="H14" s="60"/>
      <c r="I14" s="60"/>
      <c r="J14" s="21"/>
    </row>
    <row r="15" spans="1:10" ht="22.5" hidden="1" customHeight="1">
      <c r="A15" s="15"/>
      <c r="B15" s="16"/>
      <c r="C15" s="27"/>
      <c r="D15" s="27"/>
      <c r="E15" s="27"/>
      <c r="F15" s="60"/>
      <c r="G15" s="60"/>
      <c r="H15" s="60"/>
      <c r="I15" s="60"/>
      <c r="J15" s="21"/>
    </row>
    <row r="16" spans="1:10" ht="22.5" hidden="1" customHeight="1">
      <c r="A16" s="15"/>
      <c r="B16" s="22"/>
      <c r="C16" s="27"/>
      <c r="D16" s="27"/>
      <c r="E16" s="27"/>
      <c r="F16" s="60"/>
      <c r="G16" s="60"/>
      <c r="H16" s="60"/>
      <c r="I16" s="60"/>
      <c r="J16" s="21"/>
    </row>
    <row r="17" spans="1:10" ht="22.5" hidden="1" customHeight="1">
      <c r="A17" s="15"/>
      <c r="B17" s="16"/>
      <c r="C17" s="27"/>
      <c r="D17" s="27"/>
      <c r="E17" s="27"/>
      <c r="F17" s="60"/>
      <c r="G17" s="60"/>
      <c r="H17" s="60"/>
      <c r="I17" s="60"/>
      <c r="J17" s="21"/>
    </row>
    <row r="18" spans="1:10" ht="22.5" hidden="1" customHeight="1">
      <c r="A18" s="15"/>
      <c r="B18" s="22"/>
      <c r="C18" s="27"/>
      <c r="D18" s="27"/>
      <c r="E18" s="27"/>
      <c r="F18" s="60"/>
      <c r="G18" s="60"/>
      <c r="H18" s="60"/>
      <c r="I18" s="60"/>
      <c r="J18" s="21"/>
    </row>
    <row r="19" spans="1:10" ht="22.5" hidden="1" customHeight="1">
      <c r="A19" s="15"/>
      <c r="B19" s="16"/>
      <c r="C19" s="27"/>
      <c r="D19" s="27"/>
      <c r="E19" s="27"/>
      <c r="F19" s="60"/>
      <c r="G19" s="60"/>
      <c r="H19" s="60"/>
      <c r="I19" s="60"/>
      <c r="J19" s="21"/>
    </row>
    <row r="20" spans="1:10" ht="22.5" hidden="1" customHeight="1">
      <c r="A20" s="15"/>
      <c r="B20" s="22"/>
      <c r="C20" s="27"/>
      <c r="D20" s="27"/>
      <c r="E20" s="27"/>
      <c r="F20" s="60"/>
      <c r="G20" s="60"/>
      <c r="H20" s="60"/>
      <c r="I20" s="60"/>
      <c r="J20" s="21"/>
    </row>
    <row r="21" spans="1:10" ht="22.5" hidden="1" customHeight="1">
      <c r="A21" s="15"/>
      <c r="B21" s="16"/>
      <c r="C21" s="27"/>
      <c r="D21" s="27"/>
      <c r="E21" s="27"/>
      <c r="F21" s="60"/>
      <c r="G21" s="60"/>
      <c r="H21" s="60"/>
      <c r="I21" s="60"/>
      <c r="J21" s="21"/>
    </row>
    <row r="22" spans="1:10" ht="22.5" hidden="1" customHeight="1">
      <c r="A22" s="15"/>
      <c r="B22" s="22"/>
      <c r="C22" s="27"/>
      <c r="D22" s="27"/>
      <c r="E22" s="27"/>
      <c r="F22" s="60"/>
      <c r="G22" s="60"/>
      <c r="H22" s="60"/>
      <c r="I22" s="60"/>
      <c r="J22" s="21"/>
    </row>
    <row r="23" spans="1:10" ht="22.5" hidden="1" customHeight="1">
      <c r="A23" s="15"/>
      <c r="B23" s="16"/>
      <c r="C23" s="27"/>
      <c r="D23" s="27"/>
      <c r="E23" s="27"/>
      <c r="F23" s="60"/>
      <c r="G23" s="60"/>
      <c r="H23" s="60"/>
      <c r="I23" s="60"/>
      <c r="J23" s="21"/>
    </row>
    <row r="24" spans="1:10" ht="22.5" hidden="1" customHeight="1">
      <c r="A24" s="15"/>
      <c r="B24" s="22"/>
      <c r="C24" s="30"/>
      <c r="D24" s="30"/>
      <c r="E24" s="30"/>
      <c r="F24" s="91"/>
      <c r="G24" s="91"/>
      <c r="H24" s="91"/>
      <c r="I24" s="91"/>
      <c r="J24" s="21"/>
    </row>
    <row r="25" spans="1:10" ht="22.5" hidden="1" customHeight="1">
      <c r="A25" s="15"/>
      <c r="B25" s="16"/>
      <c r="C25" s="27"/>
      <c r="D25" s="27"/>
      <c r="E25" s="27"/>
      <c r="F25" s="60"/>
      <c r="G25" s="60"/>
      <c r="H25" s="60"/>
      <c r="I25" s="60"/>
      <c r="J25" s="21"/>
    </row>
    <row r="26" spans="1:10" ht="22.5" hidden="1" customHeight="1">
      <c r="A26" s="15"/>
      <c r="B26" s="22"/>
      <c r="C26" s="30"/>
      <c r="D26" s="30"/>
      <c r="E26" s="30"/>
      <c r="F26" s="91"/>
      <c r="G26" s="91"/>
      <c r="H26" s="91"/>
      <c r="I26" s="91"/>
      <c r="J26" s="21"/>
    </row>
    <row r="27" spans="1:10" ht="22.5" customHeight="1">
      <c r="A27" s="31"/>
      <c r="B27" s="73"/>
      <c r="C27" s="74"/>
      <c r="D27" s="74"/>
      <c r="E27" s="74"/>
      <c r="F27" s="92"/>
      <c r="G27" s="92"/>
      <c r="H27" s="92"/>
      <c r="I27" s="92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45733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45733</v>
      </c>
      <c r="D3" s="11">
        <f>C2+1</f>
        <v>45734</v>
      </c>
      <c r="E3" s="11">
        <f>C2+2</f>
        <v>45735</v>
      </c>
      <c r="F3" s="11">
        <f>C2+3</f>
        <v>45736</v>
      </c>
      <c r="G3" s="11">
        <f>C2+4</f>
        <v>45737</v>
      </c>
      <c r="H3" s="11">
        <f>C2+5</f>
        <v>45738</v>
      </c>
      <c r="I3" s="11">
        <f>C2+6</f>
        <v>45739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7" t="s">
        <v>184</v>
      </c>
      <c r="D5" s="59" t="s">
        <v>184</v>
      </c>
      <c r="E5" s="48" t="s">
        <v>185</v>
      </c>
      <c r="F5" s="72" t="s">
        <v>41</v>
      </c>
      <c r="G5" s="44"/>
      <c r="H5" s="20"/>
      <c r="I5" s="55"/>
      <c r="J5" s="21"/>
    </row>
    <row r="6" spans="1:10" ht="22.5" customHeight="1">
      <c r="A6" s="15"/>
      <c r="B6" s="22">
        <v>0.64583333333333337</v>
      </c>
      <c r="C6" s="54" t="s">
        <v>184</v>
      </c>
      <c r="D6" s="59" t="s">
        <v>184</v>
      </c>
      <c r="E6" s="26" t="s">
        <v>185</v>
      </c>
      <c r="F6" s="44" t="s">
        <v>41</v>
      </c>
      <c r="G6" s="44"/>
      <c r="H6" s="20"/>
      <c r="I6" s="44"/>
      <c r="J6" s="21"/>
    </row>
    <row r="7" spans="1:10" ht="22.5" customHeight="1">
      <c r="A7" s="15"/>
      <c r="B7" s="22">
        <v>0.66666666666666663</v>
      </c>
      <c r="C7" s="61" t="s">
        <v>185</v>
      </c>
      <c r="D7" s="26" t="s">
        <v>41</v>
      </c>
      <c r="E7" s="27" t="s">
        <v>42</v>
      </c>
      <c r="F7" s="20" t="s">
        <v>185</v>
      </c>
      <c r="G7" s="44"/>
      <c r="H7" s="20"/>
      <c r="I7" s="55"/>
      <c r="J7" s="21"/>
    </row>
    <row r="8" spans="1:10" ht="22.5" customHeight="1">
      <c r="A8" s="15"/>
      <c r="B8" s="22">
        <v>0.6875</v>
      </c>
      <c r="C8" s="61" t="s">
        <v>185</v>
      </c>
      <c r="D8" s="26" t="s">
        <v>185</v>
      </c>
      <c r="E8" s="27" t="s">
        <v>42</v>
      </c>
      <c r="F8" s="20" t="s">
        <v>185</v>
      </c>
      <c r="G8" s="44"/>
      <c r="H8" s="20"/>
      <c r="I8" s="44"/>
      <c r="J8" s="21"/>
    </row>
    <row r="9" spans="1:10" ht="22.5" customHeight="1">
      <c r="A9" s="15"/>
      <c r="B9" s="22">
        <v>0.70833333333333337</v>
      </c>
      <c r="C9" s="26" t="s">
        <v>40</v>
      </c>
      <c r="D9" s="26" t="s">
        <v>186</v>
      </c>
      <c r="E9" s="26" t="s">
        <v>41</v>
      </c>
      <c r="F9" s="20" t="s">
        <v>187</v>
      </c>
      <c r="G9" s="44"/>
      <c r="H9" s="20"/>
      <c r="I9" s="20"/>
      <c r="J9" s="21"/>
    </row>
    <row r="10" spans="1:10" ht="22.5" customHeight="1">
      <c r="A10" s="15"/>
      <c r="B10" s="22">
        <v>0.72916666666666663</v>
      </c>
      <c r="C10" s="26" t="s">
        <v>40</v>
      </c>
      <c r="D10" s="27"/>
      <c r="E10" s="26" t="s">
        <v>41</v>
      </c>
      <c r="F10" s="20" t="s">
        <v>188</v>
      </c>
      <c r="G10" s="20"/>
      <c r="H10" s="20"/>
      <c r="I10" s="44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0"/>
      <c r="H11" s="20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0"/>
      <c r="H12" s="20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0"/>
      <c r="H13" s="20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0"/>
      <c r="H14" s="20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0"/>
      <c r="H15" s="20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0"/>
      <c r="H16" s="20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0"/>
      <c r="H17" s="20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0"/>
      <c r="H18" s="20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0"/>
      <c r="H19" s="20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0"/>
      <c r="H20" s="20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0"/>
      <c r="H21" s="20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0"/>
      <c r="H22" s="20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0"/>
      <c r="H23" s="20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78"/>
      <c r="H24" s="78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0"/>
      <c r="H25" s="20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78"/>
      <c r="H26" s="78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9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4" t="s">
        <v>189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45551</v>
      </c>
      <c r="D2" s="8"/>
      <c r="E2" s="234" t="s">
        <v>2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45551</v>
      </c>
      <c r="D3" s="11">
        <f>C2+1</f>
        <v>45552</v>
      </c>
      <c r="E3" s="11">
        <f>C2+2</f>
        <v>45553</v>
      </c>
      <c r="F3" s="11">
        <f>C2+3</f>
        <v>45554</v>
      </c>
      <c r="G3" s="11">
        <f>C2+4</f>
        <v>45555</v>
      </c>
      <c r="H3" s="11">
        <f>C2+5</f>
        <v>45556</v>
      </c>
      <c r="I3" s="11">
        <f>C2+6</f>
        <v>45557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18"/>
      <c r="D5" s="18"/>
      <c r="E5" s="26" t="s">
        <v>31</v>
      </c>
      <c r="F5" s="45" t="s">
        <v>32</v>
      </c>
      <c r="G5" s="45" t="s">
        <v>5</v>
      </c>
      <c r="H5" s="20"/>
      <c r="I5" s="46" t="s">
        <v>33</v>
      </c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45" t="s">
        <v>34</v>
      </c>
      <c r="H6" s="20"/>
      <c r="I6" s="20"/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45" t="s">
        <v>35</v>
      </c>
      <c r="H7" s="20"/>
      <c r="I7" s="17" t="s">
        <v>36</v>
      </c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45" t="s">
        <v>37</v>
      </c>
      <c r="H8" s="20"/>
      <c r="I8" s="17" t="s">
        <v>38</v>
      </c>
      <c r="J8" s="21"/>
    </row>
    <row r="9" spans="1:10" ht="22.5" customHeight="1">
      <c r="A9" s="15"/>
      <c r="B9" s="16">
        <v>0.83333333333333337</v>
      </c>
      <c r="C9" s="18"/>
      <c r="D9" s="18"/>
      <c r="E9" s="45" t="s">
        <v>29</v>
      </c>
      <c r="F9" s="18" t="s">
        <v>30</v>
      </c>
      <c r="G9" s="20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45740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45740</v>
      </c>
      <c r="D3" s="11">
        <f>C2+1</f>
        <v>45741</v>
      </c>
      <c r="E3" s="11">
        <f>C2+2</f>
        <v>45742</v>
      </c>
      <c r="F3" s="11">
        <f>C2+3</f>
        <v>45743</v>
      </c>
      <c r="G3" s="11">
        <f>C2+4</f>
        <v>45744</v>
      </c>
      <c r="H3" s="11">
        <f>C2+5</f>
        <v>45745</v>
      </c>
      <c r="I3" s="11">
        <f>C2+6</f>
        <v>45746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71</v>
      </c>
      <c r="D5" s="59" t="s">
        <v>42</v>
      </c>
      <c r="E5" s="48" t="s">
        <v>52</v>
      </c>
      <c r="F5" s="75" t="s">
        <v>40</v>
      </c>
      <c r="G5" s="59" t="s">
        <v>190</v>
      </c>
      <c r="H5" s="20"/>
      <c r="I5" s="55"/>
      <c r="J5" s="21"/>
    </row>
    <row r="6" spans="1:10" ht="22.5" customHeight="1">
      <c r="A6" s="15"/>
      <c r="B6" s="68">
        <v>0.64583333333333337</v>
      </c>
      <c r="C6" s="42"/>
      <c r="D6" s="44"/>
      <c r="E6" s="20"/>
      <c r="F6" s="44"/>
      <c r="G6" s="44"/>
      <c r="H6" s="20"/>
      <c r="I6" s="44"/>
      <c r="J6" s="21"/>
    </row>
    <row r="7" spans="1:10" ht="22.5" customHeight="1">
      <c r="A7" s="15"/>
      <c r="B7" s="68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68">
        <v>0.6875</v>
      </c>
      <c r="C8" s="42"/>
      <c r="D8" s="20"/>
      <c r="E8" s="20"/>
      <c r="F8" s="20"/>
      <c r="G8" s="44"/>
      <c r="H8" s="20"/>
      <c r="I8" s="44"/>
      <c r="J8" s="21"/>
    </row>
    <row r="9" spans="1:10" ht="22.5" customHeight="1">
      <c r="A9" s="15"/>
      <c r="B9" s="22">
        <v>0.83333333333333337</v>
      </c>
      <c r="C9" s="27" t="s">
        <v>191</v>
      </c>
      <c r="D9" s="27"/>
      <c r="E9" s="27" t="s">
        <v>29</v>
      </c>
      <c r="F9" s="27"/>
      <c r="G9" s="44"/>
      <c r="H9" s="20"/>
      <c r="I9" s="20"/>
      <c r="J9" s="21"/>
    </row>
    <row r="10" spans="1:10" ht="22.5" customHeight="1">
      <c r="A10" s="15"/>
      <c r="B10" s="22"/>
      <c r="C10" s="27" t="s">
        <v>192</v>
      </c>
      <c r="D10" s="27"/>
      <c r="E10" s="27"/>
      <c r="F10" s="27"/>
      <c r="G10" s="20"/>
      <c r="H10" s="20"/>
      <c r="I10" s="44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0"/>
      <c r="H11" s="20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0"/>
      <c r="H12" s="20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0"/>
      <c r="H13" s="20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0"/>
      <c r="H14" s="20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0"/>
      <c r="H15" s="20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0"/>
      <c r="H16" s="20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0"/>
      <c r="H17" s="20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0"/>
      <c r="H18" s="20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0"/>
      <c r="H19" s="20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0"/>
      <c r="H20" s="20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0"/>
      <c r="H21" s="20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0"/>
      <c r="H22" s="20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0"/>
      <c r="H23" s="20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78"/>
      <c r="H24" s="78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0"/>
      <c r="H25" s="20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78"/>
      <c r="H26" s="78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9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4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45747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45747</v>
      </c>
      <c r="D3" s="11">
        <f>C2+1</f>
        <v>45748</v>
      </c>
      <c r="E3" s="11">
        <f>C2+2</f>
        <v>45749</v>
      </c>
      <c r="F3" s="11">
        <f>C2+3</f>
        <v>45750</v>
      </c>
      <c r="G3" s="11">
        <f>C2+4</f>
        <v>45751</v>
      </c>
      <c r="H3" s="11">
        <f>C2+5</f>
        <v>45752</v>
      </c>
      <c r="I3" s="11">
        <f>C2+6</f>
        <v>45753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59"/>
      <c r="E5" s="44"/>
      <c r="F5" s="75"/>
      <c r="G5" s="59" t="s">
        <v>88</v>
      </c>
      <c r="H5" s="20"/>
      <c r="I5" s="55"/>
      <c r="J5" s="21"/>
    </row>
    <row r="6" spans="1:10" ht="22.5" customHeight="1">
      <c r="A6" s="15"/>
      <c r="B6" s="22">
        <v>0.64583333333333337</v>
      </c>
      <c r="C6" s="54" t="s">
        <v>41</v>
      </c>
      <c r="D6" s="48" t="s">
        <v>42</v>
      </c>
      <c r="E6" s="27" t="s">
        <v>71</v>
      </c>
      <c r="F6" s="59"/>
      <c r="G6" s="59" t="s">
        <v>45</v>
      </c>
      <c r="H6" s="20"/>
      <c r="I6" s="44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59" t="s">
        <v>193</v>
      </c>
      <c r="H7" s="20"/>
      <c r="I7" s="55"/>
      <c r="J7" s="21"/>
    </row>
    <row r="8" spans="1:10" ht="22.5" customHeight="1">
      <c r="A8" s="15"/>
      <c r="B8" s="22">
        <v>0.6875</v>
      </c>
      <c r="C8" s="42"/>
      <c r="D8" s="20"/>
      <c r="E8" s="20"/>
      <c r="F8" s="20"/>
      <c r="G8" s="59" t="s">
        <v>194</v>
      </c>
      <c r="H8" s="20"/>
      <c r="I8" s="44"/>
      <c r="J8" s="21"/>
    </row>
    <row r="9" spans="1:10" ht="22.5" customHeight="1">
      <c r="A9" s="15"/>
      <c r="B9" s="22">
        <v>0.83333333333333337</v>
      </c>
      <c r="C9" s="27" t="s">
        <v>195</v>
      </c>
      <c r="D9" s="27" t="s">
        <v>196</v>
      </c>
      <c r="E9" s="27" t="s">
        <v>29</v>
      </c>
      <c r="F9" s="27" t="s">
        <v>40</v>
      </c>
      <c r="G9" s="44"/>
      <c r="H9" s="20"/>
      <c r="I9" s="20"/>
      <c r="J9" s="21"/>
    </row>
    <row r="10" spans="1:10" ht="22.5" customHeight="1">
      <c r="A10" s="15"/>
      <c r="B10" s="68"/>
      <c r="C10" s="20"/>
      <c r="D10" s="20"/>
      <c r="E10" s="20"/>
      <c r="F10" s="20"/>
      <c r="G10" s="20"/>
      <c r="H10" s="20"/>
      <c r="I10" s="44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78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4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4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45754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45754</v>
      </c>
      <c r="D3" s="11">
        <f>C2+1</f>
        <v>45755</v>
      </c>
      <c r="E3" s="11">
        <f>C2+2</f>
        <v>45756</v>
      </c>
      <c r="F3" s="11">
        <f>C2+3</f>
        <v>45757</v>
      </c>
      <c r="G3" s="11">
        <f>C2+4</f>
        <v>45758</v>
      </c>
      <c r="H3" s="11">
        <f>C2+5</f>
        <v>45759</v>
      </c>
      <c r="I3" s="11">
        <f>C2+6</f>
        <v>45760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7" t="s">
        <v>23</v>
      </c>
      <c r="D5" s="59" t="s">
        <v>40</v>
      </c>
      <c r="E5" s="59" t="s">
        <v>71</v>
      </c>
      <c r="F5" s="72"/>
      <c r="G5" s="62" t="s">
        <v>197</v>
      </c>
      <c r="H5" s="60" t="s">
        <v>197</v>
      </c>
      <c r="I5" s="62" t="s">
        <v>197</v>
      </c>
      <c r="J5" s="21"/>
    </row>
    <row r="6" spans="1:10" ht="22.5" customHeight="1">
      <c r="A6" s="15"/>
      <c r="B6" s="22">
        <v>0.64583333333333337</v>
      </c>
      <c r="C6" s="54" t="s">
        <v>52</v>
      </c>
      <c r="D6" s="59" t="s">
        <v>42</v>
      </c>
      <c r="E6" s="27" t="s">
        <v>41</v>
      </c>
      <c r="F6" s="59"/>
      <c r="G6" s="62"/>
      <c r="H6" s="60"/>
      <c r="I6" s="62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62"/>
      <c r="H7" s="60"/>
      <c r="I7" s="90"/>
      <c r="J7" s="21"/>
    </row>
    <row r="8" spans="1:10" ht="22.5" customHeight="1">
      <c r="A8" s="15"/>
      <c r="B8" s="22">
        <v>0.6875</v>
      </c>
      <c r="C8" s="42"/>
      <c r="D8" s="20"/>
      <c r="E8" s="27" t="s">
        <v>198</v>
      </c>
      <c r="F8" s="20"/>
      <c r="G8" s="62"/>
      <c r="H8" s="60"/>
      <c r="I8" s="62"/>
      <c r="J8" s="21"/>
    </row>
    <row r="9" spans="1:10" ht="22.5" customHeight="1">
      <c r="A9" s="15"/>
      <c r="B9" s="22">
        <v>0.83333333333333337</v>
      </c>
      <c r="C9" s="27" t="s">
        <v>199</v>
      </c>
      <c r="D9" s="27" t="s">
        <v>30</v>
      </c>
      <c r="E9" s="27" t="s">
        <v>29</v>
      </c>
      <c r="F9" s="20"/>
      <c r="G9" s="62"/>
      <c r="H9" s="60"/>
      <c r="I9" s="60"/>
      <c r="J9" s="21"/>
    </row>
    <row r="10" spans="1:10" ht="22.5" customHeight="1">
      <c r="A10" s="15"/>
      <c r="B10" s="68"/>
      <c r="C10" s="27"/>
      <c r="D10" s="20"/>
      <c r="E10" s="20"/>
      <c r="F10" s="20"/>
      <c r="G10" s="60"/>
      <c r="H10" s="60"/>
      <c r="I10" s="62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78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4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4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45768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45768</v>
      </c>
      <c r="D3" s="11">
        <f>C2+1</f>
        <v>45769</v>
      </c>
      <c r="E3" s="11">
        <f>C2+2</f>
        <v>45770</v>
      </c>
      <c r="F3" s="11">
        <f>C2+3</f>
        <v>45771</v>
      </c>
      <c r="G3" s="11">
        <f>C2+4</f>
        <v>45772</v>
      </c>
      <c r="H3" s="11">
        <f>C2+5</f>
        <v>45773</v>
      </c>
      <c r="I3" s="11">
        <f>C2+6</f>
        <v>45774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44"/>
      <c r="F5" s="72"/>
      <c r="G5" s="44"/>
      <c r="H5" s="20"/>
      <c r="I5" s="44"/>
      <c r="J5" s="21"/>
    </row>
    <row r="6" spans="1:10" ht="22.5" customHeight="1">
      <c r="A6" s="15"/>
      <c r="B6" s="22">
        <v>0.64583333333333337</v>
      </c>
      <c r="C6" s="54"/>
      <c r="D6" s="59" t="s">
        <v>42</v>
      </c>
      <c r="E6" s="27" t="s">
        <v>88</v>
      </c>
      <c r="F6" s="59" t="s">
        <v>40</v>
      </c>
      <c r="G6" s="44"/>
      <c r="H6" s="20"/>
      <c r="I6" s="44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0.6875</v>
      </c>
      <c r="C8" s="42"/>
      <c r="D8" s="20"/>
      <c r="E8" s="27"/>
      <c r="F8" s="20"/>
      <c r="G8" s="44"/>
      <c r="H8" s="20"/>
      <c r="I8" s="44"/>
      <c r="J8" s="21"/>
    </row>
    <row r="9" spans="1:10" ht="22.5" customHeight="1">
      <c r="A9" s="15"/>
      <c r="B9" s="22">
        <v>0.83333333333333337</v>
      </c>
      <c r="C9" s="27" t="s">
        <v>200</v>
      </c>
      <c r="D9" s="27"/>
      <c r="E9" s="27"/>
      <c r="F9" s="20"/>
      <c r="G9" s="44"/>
      <c r="H9" s="20"/>
      <c r="I9" s="20"/>
      <c r="J9" s="21"/>
    </row>
    <row r="10" spans="1:10" ht="22.5" customHeight="1">
      <c r="A10" s="15"/>
      <c r="B10" s="68"/>
      <c r="C10" s="27" t="s">
        <v>201</v>
      </c>
      <c r="D10" s="20"/>
      <c r="E10" s="20"/>
      <c r="F10" s="20"/>
      <c r="G10" s="20"/>
      <c r="H10" s="20"/>
      <c r="I10" s="44"/>
      <c r="J10" s="21"/>
    </row>
    <row r="11" spans="1:10" ht="22.5" hidden="1" customHeight="1">
      <c r="A11" s="15"/>
      <c r="B11" s="16"/>
      <c r="C11" s="27"/>
      <c r="D11" s="27"/>
      <c r="E11" s="27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7"/>
      <c r="D13" s="27"/>
      <c r="E13" s="27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7"/>
      <c r="D15" s="27"/>
      <c r="E15" s="27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7"/>
      <c r="D17" s="27"/>
      <c r="E17" s="27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7"/>
      <c r="D18" s="27"/>
      <c r="E18" s="27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7"/>
      <c r="D19" s="27"/>
      <c r="E19" s="27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7"/>
      <c r="D20" s="27"/>
      <c r="E20" s="27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7"/>
      <c r="D21" s="27"/>
      <c r="E21" s="27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7"/>
      <c r="D23" s="27"/>
      <c r="E23" s="27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7"/>
      <c r="D25" s="27"/>
      <c r="E25" s="27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78"/>
      <c r="I26" s="78"/>
      <c r="J26" s="21"/>
    </row>
    <row r="27" spans="1:10" ht="22.5" customHeight="1">
      <c r="A27" s="31"/>
      <c r="B27" s="73"/>
      <c r="C27" s="74"/>
      <c r="D27" s="74"/>
      <c r="E27" s="74"/>
      <c r="F27" s="74"/>
      <c r="G27" s="74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4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45775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45775</v>
      </c>
      <c r="D3" s="11">
        <f>C2+1</f>
        <v>45776</v>
      </c>
      <c r="E3" s="11">
        <f>C2+2</f>
        <v>45777</v>
      </c>
      <c r="F3" s="11">
        <f>C2+3</f>
        <v>45778</v>
      </c>
      <c r="G3" s="11">
        <f>C2+4</f>
        <v>45779</v>
      </c>
      <c r="H3" s="11">
        <f>C2+5</f>
        <v>45780</v>
      </c>
      <c r="I3" s="11">
        <f>C2+6</f>
        <v>45781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87"/>
      <c r="F5" s="72"/>
      <c r="G5" s="44"/>
      <c r="H5" s="20"/>
      <c r="I5" s="44"/>
      <c r="J5" s="21"/>
    </row>
    <row r="6" spans="1:10" ht="22.5" customHeight="1">
      <c r="A6" s="15"/>
      <c r="B6" s="22">
        <v>0.64583333333333337</v>
      </c>
      <c r="C6" s="54" t="s">
        <v>40</v>
      </c>
      <c r="D6" s="59" t="s">
        <v>104</v>
      </c>
      <c r="E6" s="93" t="s">
        <v>41</v>
      </c>
      <c r="F6" s="59" t="s">
        <v>52</v>
      </c>
      <c r="G6" s="44"/>
      <c r="H6" s="20"/>
      <c r="I6" s="44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0.6875</v>
      </c>
      <c r="C8" s="42"/>
      <c r="D8" s="20"/>
      <c r="E8" s="27"/>
      <c r="F8" s="20"/>
      <c r="G8" s="44"/>
      <c r="H8" s="20"/>
      <c r="I8" s="44"/>
      <c r="J8" s="21"/>
    </row>
    <row r="9" spans="1:10" ht="22.5" customHeight="1">
      <c r="A9" s="15"/>
      <c r="B9" s="22">
        <v>0.83333333333333337</v>
      </c>
      <c r="C9" s="20"/>
      <c r="D9" s="27" t="s">
        <v>30</v>
      </c>
      <c r="E9" s="27" t="s">
        <v>29</v>
      </c>
      <c r="F9" s="20"/>
      <c r="G9" s="44"/>
      <c r="H9" s="20"/>
      <c r="I9" s="20"/>
      <c r="J9" s="21"/>
    </row>
    <row r="10" spans="1:10" ht="22.5" customHeight="1">
      <c r="A10" s="15"/>
      <c r="B10" s="68"/>
      <c r="C10" s="20"/>
      <c r="D10" s="27"/>
      <c r="E10" s="94" t="s">
        <v>202</v>
      </c>
      <c r="F10" s="20"/>
      <c r="G10" s="20"/>
      <c r="H10" s="20"/>
      <c r="I10" s="44"/>
      <c r="J10" s="21"/>
    </row>
    <row r="11" spans="1:10" ht="22.5" hidden="1" customHeight="1">
      <c r="A11" s="15"/>
      <c r="B11" s="16"/>
      <c r="C11" s="20"/>
      <c r="D11" s="27"/>
      <c r="E11" s="27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0"/>
      <c r="D12" s="27"/>
      <c r="E12" s="27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0"/>
      <c r="D13" s="27"/>
      <c r="E13" s="27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0"/>
      <c r="D14" s="27"/>
      <c r="E14" s="27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0"/>
      <c r="D15" s="27"/>
      <c r="E15" s="27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0"/>
      <c r="D16" s="27"/>
      <c r="E16" s="27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0"/>
      <c r="D17" s="27"/>
      <c r="E17" s="27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0"/>
      <c r="D18" s="27"/>
      <c r="E18" s="27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0"/>
      <c r="D19" s="27"/>
      <c r="E19" s="27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0"/>
      <c r="D20" s="27"/>
      <c r="E20" s="27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0"/>
      <c r="D21" s="27"/>
      <c r="E21" s="27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0"/>
      <c r="D22" s="27"/>
      <c r="E22" s="27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0"/>
      <c r="D23" s="27"/>
      <c r="E23" s="27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78"/>
      <c r="D24" s="30"/>
      <c r="E24" s="30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0"/>
      <c r="D25" s="27"/>
      <c r="E25" s="27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78"/>
      <c r="D26" s="30"/>
      <c r="E26" s="30"/>
      <c r="F26" s="30"/>
      <c r="G26" s="30"/>
      <c r="H26" s="78"/>
      <c r="I26" s="78"/>
      <c r="J26" s="21"/>
    </row>
    <row r="27" spans="1:10" ht="22.5" customHeight="1">
      <c r="A27" s="31"/>
      <c r="B27" s="73"/>
      <c r="C27" s="79"/>
      <c r="D27" s="79"/>
      <c r="E27" s="74"/>
      <c r="F27" s="79"/>
      <c r="G27" s="79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5" t="s">
        <v>203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45782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45782</v>
      </c>
      <c r="D3" s="11">
        <f>C2+1</f>
        <v>45783</v>
      </c>
      <c r="E3" s="11">
        <f>C2+2</f>
        <v>45784</v>
      </c>
      <c r="F3" s="11">
        <f>C2+3</f>
        <v>45785</v>
      </c>
      <c r="G3" s="11">
        <f>C2+4</f>
        <v>45786</v>
      </c>
      <c r="H3" s="11">
        <f>C2+5</f>
        <v>45787</v>
      </c>
      <c r="I3" s="11">
        <f>C2+6</f>
        <v>45788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0"/>
      <c r="D5" s="44"/>
      <c r="E5" s="44"/>
      <c r="F5" s="72"/>
      <c r="G5" s="44"/>
      <c r="H5" s="20"/>
      <c r="I5" s="44"/>
      <c r="J5" s="21"/>
    </row>
    <row r="6" spans="1:10" ht="22.5" customHeight="1">
      <c r="A6" s="15"/>
      <c r="B6" s="22">
        <v>0.64583333333333337</v>
      </c>
      <c r="C6" s="42"/>
      <c r="D6" s="59" t="s">
        <v>42</v>
      </c>
      <c r="E6" s="27" t="s">
        <v>40</v>
      </c>
      <c r="F6" s="59" t="s">
        <v>23</v>
      </c>
      <c r="G6" s="44"/>
      <c r="H6" s="20"/>
      <c r="I6" s="44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0.6875</v>
      </c>
      <c r="C8" s="42"/>
      <c r="D8" s="20"/>
      <c r="E8" s="20"/>
      <c r="F8" s="20"/>
      <c r="G8" s="44"/>
      <c r="H8" s="20"/>
      <c r="I8" s="44"/>
      <c r="J8" s="21"/>
    </row>
    <row r="9" spans="1:10" ht="22.5" customHeight="1">
      <c r="A9" s="15"/>
      <c r="B9" s="22">
        <v>0.83333333333333337</v>
      </c>
      <c r="C9" s="27" t="s">
        <v>204</v>
      </c>
      <c r="D9" s="27" t="s">
        <v>30</v>
      </c>
      <c r="E9" s="27"/>
      <c r="F9" s="20"/>
      <c r="G9" s="44"/>
      <c r="H9" s="20"/>
      <c r="I9" s="20"/>
      <c r="J9" s="21"/>
    </row>
    <row r="10" spans="1:10" ht="22.5" customHeight="1">
      <c r="A10" s="15"/>
      <c r="B10" s="96" t="s">
        <v>205</v>
      </c>
      <c r="C10" s="27" t="s">
        <v>206</v>
      </c>
      <c r="D10" s="27" t="s">
        <v>207</v>
      </c>
      <c r="E10" s="20"/>
      <c r="F10" s="27" t="s">
        <v>204</v>
      </c>
      <c r="G10" s="20"/>
      <c r="H10" s="20"/>
      <c r="I10" s="44"/>
      <c r="J10" s="21"/>
    </row>
    <row r="11" spans="1:10" ht="22.5" hidden="1" customHeight="1">
      <c r="A11" s="15"/>
      <c r="B11" s="16"/>
      <c r="C11" s="20"/>
      <c r="D11" s="27"/>
      <c r="E11" s="20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0"/>
      <c r="D12" s="27"/>
      <c r="E12" s="20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0"/>
      <c r="D13" s="27"/>
      <c r="E13" s="20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0"/>
      <c r="D14" s="27"/>
      <c r="E14" s="20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0"/>
      <c r="D15" s="27"/>
      <c r="E15" s="20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0"/>
      <c r="D16" s="27"/>
      <c r="E16" s="20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0"/>
      <c r="D17" s="27"/>
      <c r="E17" s="20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0"/>
      <c r="D18" s="27"/>
      <c r="E18" s="20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0"/>
      <c r="D19" s="27"/>
      <c r="E19" s="20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0"/>
      <c r="D20" s="27"/>
      <c r="E20" s="20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0"/>
      <c r="D21" s="27"/>
      <c r="E21" s="20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0"/>
      <c r="D22" s="27"/>
      <c r="E22" s="20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0"/>
      <c r="D23" s="27"/>
      <c r="E23" s="20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78"/>
      <c r="D24" s="30"/>
      <c r="E24" s="78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0"/>
      <c r="D25" s="27"/>
      <c r="E25" s="20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78"/>
      <c r="D26" s="30"/>
      <c r="E26" s="78"/>
      <c r="F26" s="30"/>
      <c r="G26" s="30"/>
      <c r="H26" s="78"/>
      <c r="I26" s="78"/>
      <c r="J26" s="21"/>
    </row>
    <row r="27" spans="1:10" ht="22.5" customHeight="1">
      <c r="A27" s="31"/>
      <c r="B27" s="76" t="s">
        <v>208</v>
      </c>
      <c r="C27" s="74" t="s">
        <v>209</v>
      </c>
      <c r="D27" s="79"/>
      <c r="E27" s="79"/>
      <c r="F27" s="79"/>
      <c r="G27" s="79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97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5" t="s">
        <v>210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45789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45789</v>
      </c>
      <c r="D3" s="11">
        <f>C2+1</f>
        <v>45790</v>
      </c>
      <c r="E3" s="11">
        <f>C2+2</f>
        <v>45791</v>
      </c>
      <c r="F3" s="11">
        <f>C2+3</f>
        <v>45792</v>
      </c>
      <c r="G3" s="11">
        <f>C2+4</f>
        <v>45793</v>
      </c>
      <c r="H3" s="11">
        <f>C2+5</f>
        <v>45794</v>
      </c>
      <c r="I3" s="11">
        <f>C2+6</f>
        <v>45795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0.625</v>
      </c>
      <c r="C5" s="27" t="s">
        <v>52</v>
      </c>
      <c r="D5" s="44"/>
      <c r="E5" s="87" t="s">
        <v>211</v>
      </c>
      <c r="F5" s="98" t="s">
        <v>52</v>
      </c>
      <c r="G5" s="44"/>
      <c r="H5" s="20"/>
      <c r="I5" s="44"/>
      <c r="J5" s="21"/>
    </row>
    <row r="6" spans="1:10" ht="22.5" customHeight="1">
      <c r="A6" s="15"/>
      <c r="B6" s="22">
        <v>0.64583333333333337</v>
      </c>
      <c r="C6" s="54" t="s">
        <v>46</v>
      </c>
      <c r="D6" s="59" t="s">
        <v>42</v>
      </c>
      <c r="E6" s="27" t="s">
        <v>71</v>
      </c>
      <c r="F6" s="99" t="s">
        <v>53</v>
      </c>
      <c r="G6" s="44"/>
      <c r="H6" s="20"/>
      <c r="I6" s="44"/>
      <c r="J6" s="21"/>
    </row>
    <row r="7" spans="1:10" ht="22.5" customHeight="1">
      <c r="A7" s="15"/>
      <c r="B7" s="22">
        <v>0.66666666666666663</v>
      </c>
      <c r="C7" s="42"/>
      <c r="D7" s="20"/>
      <c r="E7" s="20"/>
      <c r="F7" s="20"/>
      <c r="G7" s="44"/>
      <c r="H7" s="20"/>
      <c r="I7" s="55"/>
      <c r="J7" s="21"/>
    </row>
    <row r="8" spans="1:10" ht="22.5" customHeight="1">
      <c r="A8" s="15"/>
      <c r="B8" s="22">
        <v>0.6875</v>
      </c>
      <c r="C8" s="54" t="s">
        <v>212</v>
      </c>
      <c r="D8" s="20"/>
      <c r="E8" s="27" t="s">
        <v>213</v>
      </c>
      <c r="F8" s="20"/>
      <c r="G8" s="44"/>
      <c r="H8" s="20"/>
      <c r="I8" s="44"/>
      <c r="J8" s="21"/>
    </row>
    <row r="9" spans="1:10" ht="22.5" customHeight="1">
      <c r="A9" s="15"/>
      <c r="B9" s="22">
        <v>0.83333333333333337</v>
      </c>
      <c r="C9" s="27" t="s">
        <v>214</v>
      </c>
      <c r="D9" s="27" t="s">
        <v>30</v>
      </c>
      <c r="E9" s="27" t="s">
        <v>29</v>
      </c>
      <c r="F9" s="100" t="s">
        <v>30</v>
      </c>
      <c r="G9" s="44"/>
      <c r="H9" s="20"/>
      <c r="I9" s="20"/>
      <c r="J9" s="21"/>
    </row>
    <row r="10" spans="1:10" ht="22.5" customHeight="1">
      <c r="A10" s="15"/>
      <c r="B10" s="68"/>
      <c r="C10" s="20"/>
      <c r="D10" s="20"/>
      <c r="E10" s="20"/>
      <c r="F10" s="100" t="s">
        <v>215</v>
      </c>
      <c r="G10" s="20"/>
      <c r="H10" s="20"/>
      <c r="I10" s="44"/>
      <c r="J10" s="21"/>
    </row>
    <row r="11" spans="1:10" ht="22.5" hidden="1" customHeight="1">
      <c r="A11" s="15"/>
      <c r="B11" s="16"/>
      <c r="C11" s="20"/>
      <c r="D11" s="27"/>
      <c r="E11" s="20"/>
      <c r="F11" s="27"/>
      <c r="G11" s="27"/>
      <c r="H11" s="20"/>
      <c r="I11" s="20"/>
      <c r="J11" s="21"/>
    </row>
    <row r="12" spans="1:10" ht="22.5" hidden="1" customHeight="1">
      <c r="A12" s="15"/>
      <c r="B12" s="22"/>
      <c r="C12" s="20"/>
      <c r="D12" s="27"/>
      <c r="E12" s="20"/>
      <c r="F12" s="27"/>
      <c r="G12" s="27"/>
      <c r="H12" s="20"/>
      <c r="I12" s="20"/>
      <c r="J12" s="21"/>
    </row>
    <row r="13" spans="1:10" ht="22.5" hidden="1" customHeight="1">
      <c r="A13" s="15"/>
      <c r="B13" s="16"/>
      <c r="C13" s="20"/>
      <c r="D13" s="27"/>
      <c r="E13" s="20"/>
      <c r="F13" s="27"/>
      <c r="G13" s="27"/>
      <c r="H13" s="20"/>
      <c r="I13" s="20"/>
      <c r="J13" s="21"/>
    </row>
    <row r="14" spans="1:10" ht="22.5" hidden="1" customHeight="1">
      <c r="A14" s="15"/>
      <c r="B14" s="22"/>
      <c r="C14" s="20"/>
      <c r="D14" s="27"/>
      <c r="E14" s="20"/>
      <c r="F14" s="27"/>
      <c r="G14" s="27"/>
      <c r="H14" s="20"/>
      <c r="I14" s="20"/>
      <c r="J14" s="21"/>
    </row>
    <row r="15" spans="1:10" ht="22.5" hidden="1" customHeight="1">
      <c r="A15" s="15"/>
      <c r="B15" s="16"/>
      <c r="C15" s="20"/>
      <c r="D15" s="27"/>
      <c r="E15" s="20"/>
      <c r="F15" s="27"/>
      <c r="G15" s="27"/>
      <c r="H15" s="20"/>
      <c r="I15" s="20"/>
      <c r="J15" s="21"/>
    </row>
    <row r="16" spans="1:10" ht="22.5" hidden="1" customHeight="1">
      <c r="A16" s="15"/>
      <c r="B16" s="22"/>
      <c r="C16" s="20"/>
      <c r="D16" s="27"/>
      <c r="E16" s="20"/>
      <c r="F16" s="27"/>
      <c r="G16" s="27"/>
      <c r="H16" s="20"/>
      <c r="I16" s="20"/>
      <c r="J16" s="21"/>
    </row>
    <row r="17" spans="1:10" ht="22.5" hidden="1" customHeight="1">
      <c r="A17" s="15"/>
      <c r="B17" s="16"/>
      <c r="C17" s="20"/>
      <c r="D17" s="27"/>
      <c r="E17" s="20"/>
      <c r="F17" s="27"/>
      <c r="G17" s="27"/>
      <c r="H17" s="20"/>
      <c r="I17" s="20"/>
      <c r="J17" s="21"/>
    </row>
    <row r="18" spans="1:10" ht="22.5" hidden="1" customHeight="1">
      <c r="A18" s="15"/>
      <c r="B18" s="22"/>
      <c r="C18" s="20"/>
      <c r="D18" s="27"/>
      <c r="E18" s="20"/>
      <c r="F18" s="27"/>
      <c r="G18" s="27"/>
      <c r="H18" s="20"/>
      <c r="I18" s="20"/>
      <c r="J18" s="21"/>
    </row>
    <row r="19" spans="1:10" ht="22.5" hidden="1" customHeight="1">
      <c r="A19" s="15"/>
      <c r="B19" s="16"/>
      <c r="C19" s="20"/>
      <c r="D19" s="27"/>
      <c r="E19" s="20"/>
      <c r="F19" s="27"/>
      <c r="G19" s="27"/>
      <c r="H19" s="20"/>
      <c r="I19" s="20"/>
      <c r="J19" s="21"/>
    </row>
    <row r="20" spans="1:10" ht="22.5" hidden="1" customHeight="1">
      <c r="A20" s="15"/>
      <c r="B20" s="22"/>
      <c r="C20" s="20"/>
      <c r="D20" s="27"/>
      <c r="E20" s="20"/>
      <c r="F20" s="27"/>
      <c r="G20" s="27"/>
      <c r="H20" s="20"/>
      <c r="I20" s="20"/>
      <c r="J20" s="21"/>
    </row>
    <row r="21" spans="1:10" ht="22.5" hidden="1" customHeight="1">
      <c r="A21" s="15"/>
      <c r="B21" s="16"/>
      <c r="C21" s="20"/>
      <c r="D21" s="27"/>
      <c r="E21" s="20"/>
      <c r="F21" s="27"/>
      <c r="G21" s="27"/>
      <c r="H21" s="20"/>
      <c r="I21" s="20"/>
      <c r="J21" s="21"/>
    </row>
    <row r="22" spans="1:10" ht="22.5" hidden="1" customHeight="1">
      <c r="A22" s="15"/>
      <c r="B22" s="22"/>
      <c r="C22" s="20"/>
      <c r="D22" s="27"/>
      <c r="E22" s="20"/>
      <c r="F22" s="27"/>
      <c r="G22" s="27"/>
      <c r="H22" s="20"/>
      <c r="I22" s="20"/>
      <c r="J22" s="21"/>
    </row>
    <row r="23" spans="1:10" ht="22.5" hidden="1" customHeight="1">
      <c r="A23" s="15"/>
      <c r="B23" s="16"/>
      <c r="C23" s="20"/>
      <c r="D23" s="27"/>
      <c r="E23" s="20"/>
      <c r="F23" s="27"/>
      <c r="G23" s="27"/>
      <c r="H23" s="20"/>
      <c r="I23" s="20"/>
      <c r="J23" s="21"/>
    </row>
    <row r="24" spans="1:10" ht="22.5" hidden="1" customHeight="1">
      <c r="A24" s="15"/>
      <c r="B24" s="22"/>
      <c r="C24" s="78"/>
      <c r="D24" s="30"/>
      <c r="E24" s="78"/>
      <c r="F24" s="30"/>
      <c r="G24" s="30"/>
      <c r="H24" s="78"/>
      <c r="I24" s="78"/>
      <c r="J24" s="21"/>
    </row>
    <row r="25" spans="1:10" ht="22.5" hidden="1" customHeight="1">
      <c r="A25" s="15"/>
      <c r="B25" s="16"/>
      <c r="C25" s="20"/>
      <c r="D25" s="27"/>
      <c r="E25" s="20"/>
      <c r="F25" s="27"/>
      <c r="G25" s="27"/>
      <c r="H25" s="20"/>
      <c r="I25" s="20"/>
      <c r="J25" s="21"/>
    </row>
    <row r="26" spans="1:10" ht="22.5" hidden="1" customHeight="1">
      <c r="A26" s="15"/>
      <c r="B26" s="22"/>
      <c r="C26" s="78"/>
      <c r="D26" s="30"/>
      <c r="E26" s="78"/>
      <c r="F26" s="30"/>
      <c r="G26" s="30"/>
      <c r="H26" s="78"/>
      <c r="I26" s="78"/>
      <c r="J26" s="21"/>
    </row>
    <row r="27" spans="1:10" ht="22.5" customHeight="1">
      <c r="A27" s="31"/>
      <c r="B27" s="73"/>
      <c r="C27" s="79"/>
      <c r="D27" s="79"/>
      <c r="E27" s="79"/>
      <c r="F27" s="79"/>
      <c r="G27" s="79"/>
      <c r="H27" s="79"/>
      <c r="I27" s="79"/>
      <c r="J27" s="21"/>
    </row>
    <row r="28" spans="1:10" ht="22.5" customHeight="1">
      <c r="A28" s="34"/>
      <c r="B28" s="35" t="s">
        <v>16</v>
      </c>
      <c r="C28" s="34"/>
      <c r="D28" s="34"/>
      <c r="E28" s="97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45" t="s">
        <v>210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46" t="s">
        <v>216</v>
      </c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39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45796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45796</v>
      </c>
      <c r="D3" s="11">
        <f>C2+1</f>
        <v>45797</v>
      </c>
      <c r="E3" s="11">
        <f>C2+2</f>
        <v>45798</v>
      </c>
      <c r="F3" s="11">
        <f>C2+3</f>
        <v>45799</v>
      </c>
      <c r="G3" s="11">
        <f>C2+4</f>
        <v>45800</v>
      </c>
      <c r="H3" s="11">
        <f>C2+5</f>
        <v>45801</v>
      </c>
      <c r="I3" s="11">
        <f>C2+6</f>
        <v>45802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31"/>
      <c r="B5" s="101">
        <v>100</v>
      </c>
      <c r="C5" s="102"/>
      <c r="D5" s="103"/>
      <c r="E5" s="104"/>
      <c r="F5" s="105" t="s">
        <v>41</v>
      </c>
      <c r="G5" s="106"/>
      <c r="H5" s="102"/>
      <c r="I5" s="106"/>
      <c r="J5" s="21"/>
    </row>
    <row r="6" spans="1:10" ht="22.5" customHeight="1">
      <c r="A6" s="31"/>
      <c r="B6" s="101">
        <v>130</v>
      </c>
      <c r="C6" s="102"/>
      <c r="D6" s="103"/>
      <c r="E6" s="104"/>
      <c r="F6" s="105" t="s">
        <v>41</v>
      </c>
      <c r="G6" s="106"/>
      <c r="H6" s="100"/>
      <c r="I6" s="106"/>
      <c r="J6" s="21"/>
    </row>
    <row r="7" spans="1:10" ht="22.5" customHeight="1">
      <c r="A7" s="31"/>
      <c r="B7" s="101">
        <v>200</v>
      </c>
      <c r="C7" s="102"/>
      <c r="D7" s="103"/>
      <c r="E7" s="104"/>
      <c r="F7" s="105" t="s">
        <v>42</v>
      </c>
      <c r="G7" s="106"/>
      <c r="H7" s="100"/>
      <c r="I7" s="106"/>
      <c r="J7" s="21"/>
    </row>
    <row r="8" spans="1:10" ht="22.5" customHeight="1">
      <c r="A8" s="31"/>
      <c r="B8" s="101">
        <v>230</v>
      </c>
      <c r="C8" s="102"/>
      <c r="D8" s="103"/>
      <c r="E8" s="104"/>
      <c r="F8" s="105" t="s">
        <v>23</v>
      </c>
      <c r="G8" s="106"/>
      <c r="H8" s="100"/>
      <c r="I8" s="106"/>
      <c r="J8" s="21"/>
    </row>
    <row r="9" spans="1:10" ht="22.5" customHeight="1">
      <c r="A9" s="15"/>
      <c r="B9" s="16">
        <v>0.625</v>
      </c>
      <c r="C9" s="20"/>
      <c r="D9" s="87" t="s">
        <v>217</v>
      </c>
      <c r="E9" s="59"/>
      <c r="F9" s="107" t="s">
        <v>88</v>
      </c>
      <c r="G9" s="44"/>
      <c r="H9" s="100" t="s">
        <v>218</v>
      </c>
      <c r="I9" s="44"/>
      <c r="J9" s="21"/>
    </row>
    <row r="10" spans="1:10" ht="22.5" customHeight="1">
      <c r="A10" s="15"/>
      <c r="B10" s="22">
        <v>0.64583333333333337</v>
      </c>
      <c r="C10" s="108"/>
      <c r="D10" s="84" t="s">
        <v>42</v>
      </c>
      <c r="E10" s="85" t="s">
        <v>40</v>
      </c>
      <c r="F10" s="87" t="s">
        <v>71</v>
      </c>
      <c r="G10" s="44"/>
      <c r="H10" s="100" t="s">
        <v>219</v>
      </c>
      <c r="I10" s="44"/>
      <c r="J10" s="21"/>
    </row>
    <row r="11" spans="1:10" ht="22.5" customHeight="1">
      <c r="A11" s="15"/>
      <c r="B11" s="22">
        <v>0.66666666666666663</v>
      </c>
      <c r="C11" s="42"/>
      <c r="D11" s="20"/>
      <c r="E11" s="20"/>
      <c r="F11" s="20"/>
      <c r="G11" s="44"/>
      <c r="H11" s="100" t="s">
        <v>23</v>
      </c>
      <c r="I11" s="55"/>
      <c r="J11" s="21"/>
    </row>
    <row r="12" spans="1:10" ht="22.5" customHeight="1">
      <c r="A12" s="15"/>
      <c r="B12" s="22">
        <v>0.6875</v>
      </c>
      <c r="C12" s="42"/>
      <c r="D12" s="20"/>
      <c r="E12" s="20"/>
      <c r="F12" s="20"/>
      <c r="G12" s="100"/>
      <c r="H12" s="20"/>
      <c r="I12" s="44"/>
      <c r="J12" s="21"/>
    </row>
    <row r="13" spans="1:10" ht="22.5" customHeight="1">
      <c r="A13" s="15"/>
      <c r="B13" s="22">
        <v>0.83333333333333337</v>
      </c>
      <c r="C13" s="20"/>
      <c r="D13" s="20"/>
      <c r="E13" s="100" t="s">
        <v>30</v>
      </c>
      <c r="F13" s="100"/>
      <c r="G13" s="100"/>
      <c r="H13" s="20"/>
      <c r="I13" s="20"/>
      <c r="J13" s="21"/>
    </row>
    <row r="14" spans="1:10" ht="22.5" customHeight="1">
      <c r="A14" s="15"/>
      <c r="B14" s="96">
        <v>830</v>
      </c>
      <c r="C14" s="20"/>
      <c r="D14" s="100"/>
      <c r="E14" s="100"/>
      <c r="F14" s="100"/>
      <c r="G14" s="100"/>
      <c r="H14" s="20"/>
      <c r="I14" s="44"/>
      <c r="J14" s="21"/>
    </row>
    <row r="15" spans="1:10" ht="22.5" hidden="1" customHeight="1">
      <c r="A15" s="15"/>
      <c r="B15" s="16"/>
      <c r="C15" s="20"/>
      <c r="D15" s="20"/>
      <c r="E15" s="20"/>
      <c r="F15" s="20"/>
      <c r="G15" s="20"/>
      <c r="H15" s="20"/>
      <c r="I15" s="20"/>
      <c r="J15" s="21"/>
    </row>
    <row r="16" spans="1:10" ht="22.5" hidden="1" customHeight="1">
      <c r="A16" s="15"/>
      <c r="B16" s="22"/>
      <c r="C16" s="20"/>
      <c r="D16" s="20"/>
      <c r="E16" s="20"/>
      <c r="F16" s="20"/>
      <c r="G16" s="20"/>
      <c r="H16" s="20"/>
      <c r="I16" s="20"/>
      <c r="J16" s="21"/>
    </row>
    <row r="17" spans="1:10" ht="22.5" hidden="1" customHeight="1">
      <c r="A17" s="15"/>
      <c r="B17" s="16"/>
      <c r="C17" s="20"/>
      <c r="D17" s="20"/>
      <c r="E17" s="20"/>
      <c r="F17" s="20"/>
      <c r="G17" s="20"/>
      <c r="H17" s="20"/>
      <c r="I17" s="20"/>
      <c r="J17" s="21"/>
    </row>
    <row r="18" spans="1:10" ht="22.5" hidden="1" customHeight="1">
      <c r="A18" s="15"/>
      <c r="B18" s="22"/>
      <c r="C18" s="20"/>
      <c r="D18" s="20"/>
      <c r="E18" s="20"/>
      <c r="F18" s="20"/>
      <c r="G18" s="20"/>
      <c r="H18" s="20"/>
      <c r="I18" s="20"/>
      <c r="J18" s="21"/>
    </row>
    <row r="19" spans="1:10" ht="22.5" hidden="1" customHeight="1">
      <c r="A19" s="15"/>
      <c r="B19" s="16"/>
      <c r="C19" s="20"/>
      <c r="D19" s="20"/>
      <c r="E19" s="20"/>
      <c r="F19" s="20"/>
      <c r="G19" s="20"/>
      <c r="H19" s="20"/>
      <c r="I19" s="20"/>
      <c r="J19" s="21"/>
    </row>
    <row r="20" spans="1:10" ht="22.5" hidden="1" customHeight="1">
      <c r="A20" s="15"/>
      <c r="B20" s="22"/>
      <c r="C20" s="20"/>
      <c r="D20" s="20"/>
      <c r="E20" s="20"/>
      <c r="F20" s="20"/>
      <c r="G20" s="20"/>
      <c r="H20" s="20"/>
      <c r="I20" s="20"/>
      <c r="J20" s="21"/>
    </row>
    <row r="21" spans="1:10" ht="22.5" hidden="1" customHeight="1">
      <c r="A21" s="15"/>
      <c r="B21" s="16"/>
      <c r="C21" s="20"/>
      <c r="D21" s="20"/>
      <c r="E21" s="20"/>
      <c r="F21" s="20"/>
      <c r="G21" s="20"/>
      <c r="H21" s="20"/>
      <c r="I21" s="20"/>
      <c r="J21" s="21"/>
    </row>
    <row r="22" spans="1:10" ht="22.5" hidden="1" customHeight="1">
      <c r="A22" s="15"/>
      <c r="B22" s="22"/>
      <c r="C22" s="20"/>
      <c r="D22" s="20"/>
      <c r="E22" s="20"/>
      <c r="F22" s="20"/>
      <c r="G22" s="20"/>
      <c r="H22" s="20"/>
      <c r="I22" s="20"/>
      <c r="J22" s="21"/>
    </row>
    <row r="23" spans="1:10" ht="22.5" hidden="1" customHeight="1">
      <c r="A23" s="15"/>
      <c r="B23" s="16"/>
      <c r="C23" s="20"/>
      <c r="D23" s="20"/>
      <c r="E23" s="20"/>
      <c r="F23" s="20"/>
      <c r="G23" s="20"/>
      <c r="H23" s="20"/>
      <c r="I23" s="20"/>
      <c r="J23" s="21"/>
    </row>
    <row r="24" spans="1:10" ht="22.5" hidden="1" customHeight="1">
      <c r="A24" s="15"/>
      <c r="B24" s="22"/>
      <c r="C24" s="20"/>
      <c r="D24" s="20"/>
      <c r="E24" s="20"/>
      <c r="F24" s="20"/>
      <c r="G24" s="20"/>
      <c r="H24" s="20"/>
      <c r="I24" s="20"/>
      <c r="J24" s="21"/>
    </row>
    <row r="25" spans="1:10" ht="22.5" hidden="1" customHeight="1">
      <c r="A25" s="15"/>
      <c r="B25" s="16"/>
      <c r="C25" s="20"/>
      <c r="D25" s="20"/>
      <c r="E25" s="20"/>
      <c r="F25" s="20"/>
      <c r="G25" s="20"/>
      <c r="H25" s="20"/>
      <c r="I25" s="20"/>
      <c r="J25" s="21"/>
    </row>
    <row r="26" spans="1:10" ht="22.5" hidden="1" customHeight="1">
      <c r="A26" s="15"/>
      <c r="B26" s="22"/>
      <c r="C26" s="20"/>
      <c r="D26" s="20"/>
      <c r="E26" s="20"/>
      <c r="F26" s="20"/>
      <c r="G26" s="20"/>
      <c r="H26" s="20"/>
      <c r="I26" s="20"/>
      <c r="J26" s="21"/>
    </row>
    <row r="27" spans="1:10" ht="22.5" hidden="1" customHeight="1">
      <c r="A27" s="15"/>
      <c r="B27" s="16"/>
      <c r="C27" s="20"/>
      <c r="D27" s="20"/>
      <c r="E27" s="20"/>
      <c r="F27" s="20"/>
      <c r="G27" s="20"/>
      <c r="H27" s="20"/>
      <c r="I27" s="20"/>
      <c r="J27" s="21"/>
    </row>
    <row r="28" spans="1:10" ht="22.5" hidden="1" customHeight="1">
      <c r="A28" s="15"/>
      <c r="B28" s="22"/>
      <c r="C28" s="78"/>
      <c r="D28" s="78"/>
      <c r="E28" s="78"/>
      <c r="F28" s="78"/>
      <c r="G28" s="78"/>
      <c r="H28" s="78"/>
      <c r="I28" s="78"/>
      <c r="J28" s="21"/>
    </row>
    <row r="29" spans="1:10" ht="22.5" hidden="1" customHeight="1">
      <c r="A29" s="15"/>
      <c r="B29" s="16"/>
      <c r="C29" s="20"/>
      <c r="D29" s="20"/>
      <c r="E29" s="20"/>
      <c r="F29" s="20"/>
      <c r="G29" s="20"/>
      <c r="H29" s="20"/>
      <c r="I29" s="20"/>
      <c r="J29" s="21"/>
    </row>
    <row r="30" spans="1:10" ht="22.5" hidden="1" customHeight="1">
      <c r="A30" s="15"/>
      <c r="B30" s="22"/>
      <c r="C30" s="78"/>
      <c r="D30" s="78"/>
      <c r="E30" s="78"/>
      <c r="F30" s="78"/>
      <c r="G30" s="78"/>
      <c r="H30" s="78"/>
      <c r="I30" s="78"/>
      <c r="J30" s="21"/>
    </row>
    <row r="31" spans="1:10" ht="22.5" customHeight="1">
      <c r="A31" s="31"/>
      <c r="B31" s="73"/>
      <c r="C31" s="79"/>
      <c r="D31" s="79"/>
      <c r="E31" s="79"/>
      <c r="F31" s="79"/>
      <c r="G31" s="79"/>
      <c r="H31" s="79"/>
      <c r="I31" s="79"/>
      <c r="J31" s="21"/>
    </row>
    <row r="32" spans="1:10" ht="22.5" customHeight="1">
      <c r="A32" s="34"/>
      <c r="B32" s="35" t="s">
        <v>16</v>
      </c>
      <c r="C32" s="34"/>
      <c r="D32" s="34"/>
      <c r="E32" s="97"/>
      <c r="F32" s="34"/>
      <c r="G32" s="35" t="s">
        <v>17</v>
      </c>
      <c r="H32" s="34"/>
      <c r="I32" s="34"/>
      <c r="J32" s="34"/>
    </row>
    <row r="33" spans="1:10" ht="22.5" customHeight="1">
      <c r="A33" s="36"/>
      <c r="B33" s="236" t="s">
        <v>18</v>
      </c>
      <c r="C33" s="237"/>
      <c r="D33" s="237"/>
      <c r="E33" s="237"/>
      <c r="F33" s="36"/>
      <c r="G33" s="245" t="s">
        <v>220</v>
      </c>
      <c r="H33" s="237"/>
      <c r="I33" s="237"/>
      <c r="J33" s="36"/>
    </row>
    <row r="34" spans="1:10" ht="22.5" customHeight="1">
      <c r="A34" s="36"/>
      <c r="B34" s="230" t="s">
        <v>19</v>
      </c>
      <c r="C34" s="231"/>
      <c r="D34" s="231"/>
      <c r="E34" s="231"/>
      <c r="F34" s="36"/>
      <c r="G34" s="248" t="s">
        <v>221</v>
      </c>
      <c r="H34" s="231"/>
      <c r="I34" s="231"/>
      <c r="J34" s="36"/>
    </row>
    <row r="35" spans="1:10" ht="22.5" customHeight="1">
      <c r="A35" s="36"/>
      <c r="B35" s="230" t="s">
        <v>222</v>
      </c>
      <c r="C35" s="231"/>
      <c r="D35" s="231"/>
      <c r="E35" s="231"/>
      <c r="F35" s="36"/>
      <c r="G35" s="249" t="s">
        <v>223</v>
      </c>
      <c r="H35" s="231"/>
      <c r="I35" s="231"/>
      <c r="J35" s="36"/>
    </row>
    <row r="36" spans="1:10" ht="22.5" customHeight="1">
      <c r="A36" s="36"/>
      <c r="B36" s="230" t="s">
        <v>21</v>
      </c>
      <c r="C36" s="231"/>
      <c r="D36" s="231"/>
      <c r="E36" s="231"/>
      <c r="F36" s="36"/>
      <c r="G36" s="247" t="s">
        <v>224</v>
      </c>
      <c r="H36" s="231"/>
      <c r="I36" s="231"/>
      <c r="J36" s="36"/>
    </row>
    <row r="37" spans="1:10" ht="22.5" customHeight="1">
      <c r="A37" s="36"/>
      <c r="B37" s="230"/>
      <c r="C37" s="231"/>
      <c r="D37" s="231"/>
      <c r="E37" s="231"/>
      <c r="F37" s="110"/>
      <c r="G37" s="230"/>
      <c r="H37" s="231"/>
      <c r="I37" s="231"/>
      <c r="J37" s="36"/>
    </row>
    <row r="38" spans="1:10" ht="22.5" customHeight="1">
      <c r="A38" s="36"/>
      <c r="B38" s="38"/>
      <c r="C38" s="36"/>
      <c r="D38" s="36"/>
      <c r="E38" s="36"/>
      <c r="F38" s="36"/>
      <c r="G38" s="36"/>
      <c r="H38" s="36"/>
      <c r="I38" s="36"/>
      <c r="J38" s="36"/>
    </row>
    <row r="39" spans="1:10" ht="6" customHeight="1">
      <c r="A39" s="39"/>
      <c r="B39" s="40"/>
      <c r="C39" s="39"/>
      <c r="D39" s="39"/>
      <c r="E39" s="39"/>
      <c r="F39" s="39"/>
      <c r="G39" s="39"/>
      <c r="H39" s="39"/>
      <c r="I39" s="39"/>
      <c r="J39" s="39"/>
    </row>
  </sheetData>
  <mergeCells count="12">
    <mergeCell ref="B1:D1"/>
    <mergeCell ref="E2:I2"/>
    <mergeCell ref="B33:E33"/>
    <mergeCell ref="G33:I33"/>
    <mergeCell ref="B34:E34"/>
    <mergeCell ref="G34:I34"/>
    <mergeCell ref="B35:E35"/>
    <mergeCell ref="B36:E36"/>
    <mergeCell ref="B37:E37"/>
    <mergeCell ref="G36:I36"/>
    <mergeCell ref="G37:I37"/>
    <mergeCell ref="G35:I35"/>
  </mergeCell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J48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3" width="23.6640625" customWidth="1"/>
    <col min="4" max="5" width="18.83203125" customWidth="1"/>
    <col min="6" max="6" width="19.5" customWidth="1"/>
    <col min="7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45803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45803</v>
      </c>
      <c r="D3" s="11">
        <f>C2+1</f>
        <v>45804</v>
      </c>
      <c r="E3" s="11">
        <f>C2+2</f>
        <v>45805</v>
      </c>
      <c r="F3" s="11">
        <f>C2+3</f>
        <v>45806</v>
      </c>
      <c r="G3" s="11">
        <f>C2+4</f>
        <v>45807</v>
      </c>
      <c r="H3" s="11">
        <f>C2+5</f>
        <v>45808</v>
      </c>
      <c r="I3" s="11">
        <f>C2+6</f>
        <v>45809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31"/>
      <c r="B5" s="111">
        <v>0.35416666666666669</v>
      </c>
      <c r="C5" s="112"/>
      <c r="D5" s="104"/>
      <c r="E5" s="113"/>
      <c r="F5" s="114"/>
      <c r="G5" s="104"/>
      <c r="H5" s="112"/>
      <c r="I5" s="104"/>
      <c r="J5" s="21"/>
    </row>
    <row r="6" spans="1:10" ht="22.5" customHeight="1">
      <c r="A6" s="31"/>
      <c r="B6" s="115">
        <v>0.375</v>
      </c>
      <c r="C6" s="116"/>
      <c r="D6" s="117"/>
      <c r="E6" s="113"/>
      <c r="F6" s="118"/>
      <c r="G6" s="117"/>
      <c r="H6" s="116"/>
      <c r="I6" s="117"/>
      <c r="J6" s="119"/>
    </row>
    <row r="7" spans="1:10" ht="22.5" customHeight="1">
      <c r="A7" s="31"/>
      <c r="B7" s="111">
        <v>0.39583333333333331</v>
      </c>
      <c r="C7" s="112"/>
      <c r="D7" s="104"/>
      <c r="E7" s="113"/>
      <c r="F7" s="114"/>
      <c r="G7" s="104"/>
      <c r="H7" s="112"/>
      <c r="I7" s="104"/>
      <c r="J7" s="21"/>
    </row>
    <row r="8" spans="1:10" ht="22.5" customHeight="1">
      <c r="A8" s="31"/>
      <c r="B8" s="115">
        <v>0.41666666666666669</v>
      </c>
      <c r="C8" s="112"/>
      <c r="D8" s="120" t="s">
        <v>225</v>
      </c>
      <c r="E8" s="113"/>
      <c r="F8" s="105"/>
      <c r="G8" s="120" t="s">
        <v>30</v>
      </c>
      <c r="H8" s="112"/>
      <c r="I8" s="117"/>
      <c r="J8" s="119"/>
    </row>
    <row r="9" spans="1:10" ht="22.5" customHeight="1">
      <c r="A9" s="31"/>
      <c r="B9" s="111">
        <v>0.4375</v>
      </c>
      <c r="C9" s="112"/>
      <c r="D9" s="120" t="s">
        <v>226</v>
      </c>
      <c r="E9" s="113"/>
      <c r="F9" s="105" t="s">
        <v>227</v>
      </c>
      <c r="G9" s="120" t="s">
        <v>30</v>
      </c>
      <c r="H9" s="112"/>
      <c r="I9" s="100"/>
      <c r="J9" s="21"/>
    </row>
    <row r="10" spans="1:10" ht="22.5" customHeight="1">
      <c r="A10" s="31"/>
      <c r="B10" s="115">
        <v>0.45833333333333331</v>
      </c>
      <c r="C10" s="121" t="s">
        <v>219</v>
      </c>
      <c r="D10" s="120" t="s">
        <v>88</v>
      </c>
      <c r="E10" s="113" t="s">
        <v>228</v>
      </c>
      <c r="F10" s="105" t="s">
        <v>229</v>
      </c>
      <c r="G10" s="120"/>
      <c r="H10" s="112"/>
      <c r="I10" s="100"/>
      <c r="J10" s="119"/>
    </row>
    <row r="11" spans="1:10" ht="22.5" customHeight="1">
      <c r="A11" s="31"/>
      <c r="B11" s="115">
        <v>0.47916666666666669</v>
      </c>
      <c r="C11" s="121" t="s">
        <v>218</v>
      </c>
      <c r="D11" s="120" t="s">
        <v>88</v>
      </c>
      <c r="E11" s="113" t="s">
        <v>226</v>
      </c>
      <c r="F11" s="105" t="s">
        <v>230</v>
      </c>
      <c r="G11" s="104"/>
      <c r="H11" s="100"/>
      <c r="I11" s="100" t="s">
        <v>231</v>
      </c>
      <c r="J11" s="119"/>
    </row>
    <row r="12" spans="1:10" ht="22.5" customHeight="1">
      <c r="A12" s="31"/>
      <c r="B12" s="115">
        <v>0.5</v>
      </c>
      <c r="C12" s="121"/>
      <c r="D12" s="104"/>
      <c r="E12" s="103" t="s">
        <v>232</v>
      </c>
      <c r="F12" s="105" t="s">
        <v>30</v>
      </c>
      <c r="G12" s="104"/>
      <c r="H12" s="100"/>
      <c r="I12" s="100" t="s">
        <v>231</v>
      </c>
      <c r="J12" s="119"/>
    </row>
    <row r="13" spans="1:10" ht="22.5" customHeight="1">
      <c r="A13" s="31"/>
      <c r="B13" s="115">
        <v>0.52083333333333337</v>
      </c>
      <c r="C13" s="121"/>
      <c r="D13" s="104"/>
      <c r="E13" s="103" t="s">
        <v>232</v>
      </c>
      <c r="F13" s="105" t="s">
        <v>30</v>
      </c>
      <c r="G13" s="103" t="s">
        <v>227</v>
      </c>
      <c r="H13" s="100"/>
      <c r="I13" s="100" t="s">
        <v>233</v>
      </c>
      <c r="J13" s="21"/>
    </row>
    <row r="14" spans="1:10" ht="22.5" customHeight="1">
      <c r="A14" s="31"/>
      <c r="B14" s="115">
        <v>0.54166666666666663</v>
      </c>
      <c r="C14" s="121"/>
      <c r="D14" s="113"/>
      <c r="E14" s="103" t="s">
        <v>234</v>
      </c>
      <c r="F14" s="105" t="s">
        <v>235</v>
      </c>
      <c r="G14" s="103" t="s">
        <v>227</v>
      </c>
      <c r="H14" s="100"/>
      <c r="I14" s="100" t="s">
        <v>233</v>
      </c>
      <c r="J14" s="119"/>
    </row>
    <row r="15" spans="1:10" ht="22.5" customHeight="1">
      <c r="A15" s="31"/>
      <c r="B15" s="115">
        <v>0.5625</v>
      </c>
      <c r="C15" s="121"/>
      <c r="D15" s="113"/>
      <c r="E15" s="103" t="s">
        <v>234</v>
      </c>
      <c r="F15" s="105" t="s">
        <v>236</v>
      </c>
      <c r="G15" s="103" t="s">
        <v>237</v>
      </c>
      <c r="H15" s="100"/>
      <c r="I15" s="27"/>
      <c r="J15" s="21"/>
    </row>
    <row r="16" spans="1:10" ht="22.5" customHeight="1">
      <c r="A16" s="31"/>
      <c r="B16" s="115">
        <v>0.58333333333333337</v>
      </c>
      <c r="C16" s="121"/>
      <c r="D16" s="113"/>
      <c r="E16" s="103" t="s">
        <v>238</v>
      </c>
      <c r="F16" s="105" t="s">
        <v>239</v>
      </c>
      <c r="G16" s="103" t="s">
        <v>240</v>
      </c>
      <c r="H16" s="100" t="s">
        <v>233</v>
      </c>
      <c r="I16" s="27"/>
      <c r="J16" s="119"/>
    </row>
    <row r="17" spans="1:10" ht="22.5" customHeight="1">
      <c r="A17" s="31"/>
      <c r="B17" s="115">
        <v>0.60416666666666663</v>
      </c>
      <c r="C17" s="121"/>
      <c r="D17" s="113"/>
      <c r="E17" s="103" t="s">
        <v>238</v>
      </c>
      <c r="F17" s="105" t="s">
        <v>241</v>
      </c>
      <c r="G17" s="103" t="s">
        <v>240</v>
      </c>
      <c r="H17" s="100" t="s">
        <v>233</v>
      </c>
      <c r="I17" s="27"/>
      <c r="J17" s="21"/>
    </row>
    <row r="18" spans="1:10" ht="22.5" customHeight="1">
      <c r="A18" s="15"/>
      <c r="B18" s="16">
        <v>0.625</v>
      </c>
      <c r="C18" s="27"/>
      <c r="D18" s="122"/>
      <c r="E18" s="87"/>
      <c r="F18" s="107" t="s">
        <v>242</v>
      </c>
      <c r="G18" s="87" t="s">
        <v>217</v>
      </c>
      <c r="H18" s="27"/>
      <c r="I18" s="27"/>
      <c r="J18" s="21"/>
    </row>
    <row r="19" spans="1:10" ht="22.5" customHeight="1">
      <c r="A19" s="15"/>
      <c r="B19" s="22">
        <v>0.64583333333333337</v>
      </c>
      <c r="C19" s="54"/>
      <c r="D19" s="122"/>
      <c r="E19" s="93" t="s">
        <v>243</v>
      </c>
      <c r="F19" s="87" t="s">
        <v>242</v>
      </c>
      <c r="G19" s="87" t="s">
        <v>233</v>
      </c>
      <c r="H19" s="27"/>
      <c r="I19" s="59"/>
      <c r="J19" s="21"/>
    </row>
    <row r="20" spans="1:10" ht="22.5" customHeight="1">
      <c r="A20" s="15"/>
      <c r="B20" s="22">
        <v>0.66666666666666663</v>
      </c>
      <c r="C20" s="123"/>
      <c r="D20" s="124"/>
      <c r="E20" s="93" t="s">
        <v>244</v>
      </c>
      <c r="F20" s="20"/>
      <c r="G20" s="20"/>
      <c r="H20" s="27"/>
      <c r="I20" s="51"/>
      <c r="J20" s="21"/>
    </row>
    <row r="21" spans="1:10" ht="22.5" customHeight="1">
      <c r="A21" s="15"/>
      <c r="B21" s="22">
        <v>0.6875</v>
      </c>
      <c r="C21" s="123"/>
      <c r="D21" s="124"/>
      <c r="E21" s="27"/>
      <c r="F21" s="20"/>
      <c r="G21" s="20"/>
      <c r="H21" s="27"/>
      <c r="I21" s="59"/>
      <c r="J21" s="21"/>
    </row>
    <row r="22" spans="1:10" ht="22.5" customHeight="1">
      <c r="A22" s="15"/>
      <c r="B22" s="22">
        <v>0.83333333333333337</v>
      </c>
      <c r="C22" s="27"/>
      <c r="D22" s="124"/>
      <c r="E22" s="27"/>
      <c r="F22" s="20"/>
      <c r="G22" s="20"/>
      <c r="H22" s="27"/>
      <c r="I22" s="27"/>
      <c r="J22" s="21"/>
    </row>
    <row r="23" spans="1:10" ht="22.5" customHeight="1">
      <c r="A23" s="15"/>
      <c r="B23" s="125">
        <v>0.85416666666666663</v>
      </c>
      <c r="C23" s="27"/>
      <c r="D23" s="124"/>
      <c r="E23" s="27"/>
      <c r="F23" s="20"/>
      <c r="G23" s="20"/>
      <c r="H23" s="27"/>
      <c r="I23" s="59"/>
      <c r="J23" s="21"/>
    </row>
    <row r="24" spans="1:10" ht="22.5" hidden="1" customHeight="1">
      <c r="A24" s="15"/>
      <c r="B24" s="16"/>
      <c r="C24" s="27"/>
      <c r="D24" s="27"/>
      <c r="E24" s="27"/>
      <c r="F24" s="20"/>
      <c r="G24" s="20"/>
      <c r="H24" s="27"/>
      <c r="I24" s="27"/>
      <c r="J24" s="21"/>
    </row>
    <row r="25" spans="1:10" ht="22.5" hidden="1" customHeight="1">
      <c r="A25" s="15"/>
      <c r="B25" s="22"/>
      <c r="C25" s="27"/>
      <c r="D25" s="27"/>
      <c r="E25" s="27"/>
      <c r="F25" s="20"/>
      <c r="G25" s="20"/>
      <c r="H25" s="27"/>
      <c r="I25" s="27"/>
      <c r="J25" s="21"/>
    </row>
    <row r="26" spans="1:10" ht="22.5" hidden="1" customHeight="1">
      <c r="A26" s="15"/>
      <c r="B26" s="16"/>
      <c r="C26" s="27"/>
      <c r="D26" s="27"/>
      <c r="E26" s="27"/>
      <c r="F26" s="20"/>
      <c r="G26" s="20"/>
      <c r="H26" s="27"/>
      <c r="I26" s="27"/>
      <c r="J26" s="21"/>
    </row>
    <row r="27" spans="1:10" ht="22.5" hidden="1" customHeight="1">
      <c r="A27" s="15"/>
      <c r="B27" s="22"/>
      <c r="C27" s="27"/>
      <c r="D27" s="27"/>
      <c r="E27" s="27"/>
      <c r="F27" s="20"/>
      <c r="G27" s="20"/>
      <c r="H27" s="27"/>
      <c r="I27" s="27"/>
      <c r="J27" s="21"/>
    </row>
    <row r="28" spans="1:10" ht="22.5" hidden="1" customHeight="1">
      <c r="A28" s="15"/>
      <c r="B28" s="16"/>
      <c r="C28" s="27"/>
      <c r="D28" s="27"/>
      <c r="E28" s="27"/>
      <c r="F28" s="20"/>
      <c r="G28" s="20"/>
      <c r="H28" s="27"/>
      <c r="I28" s="27"/>
      <c r="J28" s="21"/>
    </row>
    <row r="29" spans="1:10" ht="22.5" hidden="1" customHeight="1">
      <c r="A29" s="15"/>
      <c r="B29" s="22"/>
      <c r="C29" s="27"/>
      <c r="D29" s="27"/>
      <c r="E29" s="27"/>
      <c r="F29" s="20"/>
      <c r="G29" s="20"/>
      <c r="H29" s="27"/>
      <c r="I29" s="27"/>
      <c r="J29" s="21"/>
    </row>
    <row r="30" spans="1:10" ht="22.5" hidden="1" customHeight="1">
      <c r="A30" s="15"/>
      <c r="B30" s="16"/>
      <c r="C30" s="27"/>
      <c r="D30" s="27"/>
      <c r="E30" s="27"/>
      <c r="F30" s="20"/>
      <c r="G30" s="20"/>
      <c r="H30" s="27"/>
      <c r="I30" s="27"/>
      <c r="J30" s="21"/>
    </row>
    <row r="31" spans="1:10" ht="22.5" hidden="1" customHeight="1">
      <c r="A31" s="15"/>
      <c r="B31" s="22"/>
      <c r="C31" s="27"/>
      <c r="D31" s="27"/>
      <c r="E31" s="27"/>
      <c r="F31" s="20"/>
      <c r="G31" s="20"/>
      <c r="H31" s="27"/>
      <c r="I31" s="27"/>
      <c r="J31" s="21"/>
    </row>
    <row r="32" spans="1:10" ht="22.5" hidden="1" customHeight="1">
      <c r="A32" s="15"/>
      <c r="B32" s="16"/>
      <c r="C32" s="27"/>
      <c r="D32" s="27"/>
      <c r="E32" s="27"/>
      <c r="F32" s="20"/>
      <c r="G32" s="20"/>
      <c r="H32" s="27"/>
      <c r="I32" s="27"/>
      <c r="J32" s="21"/>
    </row>
    <row r="33" spans="1:10" ht="22.5" hidden="1" customHeight="1">
      <c r="A33" s="15"/>
      <c r="B33" s="22"/>
      <c r="C33" s="27"/>
      <c r="D33" s="27"/>
      <c r="E33" s="27"/>
      <c r="F33" s="20"/>
      <c r="G33" s="20"/>
      <c r="H33" s="27"/>
      <c r="I33" s="27"/>
      <c r="J33" s="21"/>
    </row>
    <row r="34" spans="1:10" ht="22.5" hidden="1" customHeight="1">
      <c r="A34" s="15"/>
      <c r="B34" s="16"/>
      <c r="C34" s="27"/>
      <c r="D34" s="27"/>
      <c r="E34" s="27"/>
      <c r="F34" s="20"/>
      <c r="G34" s="20"/>
      <c r="H34" s="27"/>
      <c r="I34" s="27"/>
      <c r="J34" s="21"/>
    </row>
    <row r="35" spans="1:10" ht="22.5" hidden="1" customHeight="1">
      <c r="A35" s="15"/>
      <c r="B35" s="22"/>
      <c r="C35" s="27"/>
      <c r="D35" s="27"/>
      <c r="E35" s="27"/>
      <c r="F35" s="20"/>
      <c r="G35" s="20"/>
      <c r="H35" s="27"/>
      <c r="I35" s="27"/>
      <c r="J35" s="21"/>
    </row>
    <row r="36" spans="1:10" ht="22.5" hidden="1" customHeight="1">
      <c r="A36" s="15"/>
      <c r="B36" s="16"/>
      <c r="C36" s="27"/>
      <c r="D36" s="27"/>
      <c r="E36" s="27"/>
      <c r="F36" s="20"/>
      <c r="G36" s="20"/>
      <c r="H36" s="27"/>
      <c r="I36" s="27"/>
      <c r="J36" s="21"/>
    </row>
    <row r="37" spans="1:10" ht="22.5" hidden="1" customHeight="1">
      <c r="A37" s="15"/>
      <c r="B37" s="22"/>
      <c r="C37" s="30"/>
      <c r="D37" s="30"/>
      <c r="E37" s="30"/>
      <c r="F37" s="78"/>
      <c r="G37" s="78"/>
      <c r="H37" s="30"/>
      <c r="I37" s="30"/>
      <c r="J37" s="21"/>
    </row>
    <row r="38" spans="1:10" ht="22.5" hidden="1" customHeight="1">
      <c r="A38" s="15"/>
      <c r="B38" s="16"/>
      <c r="C38" s="27"/>
      <c r="D38" s="27"/>
      <c r="E38" s="27"/>
      <c r="F38" s="20"/>
      <c r="G38" s="20"/>
      <c r="H38" s="27"/>
      <c r="I38" s="27"/>
      <c r="J38" s="21"/>
    </row>
    <row r="39" spans="1:10" ht="22.5" hidden="1" customHeight="1">
      <c r="A39" s="15"/>
      <c r="B39" s="22"/>
      <c r="C39" s="30"/>
      <c r="D39" s="30"/>
      <c r="E39" s="30"/>
      <c r="F39" s="78"/>
      <c r="G39" s="78"/>
      <c r="H39" s="30"/>
      <c r="I39" s="30"/>
      <c r="J39" s="21"/>
    </row>
    <row r="40" spans="1:10" ht="22.5" customHeight="1">
      <c r="A40" s="31"/>
      <c r="B40" s="73"/>
      <c r="C40" s="74"/>
      <c r="D40" s="74"/>
      <c r="E40" s="74"/>
      <c r="F40" s="79"/>
      <c r="G40" s="79"/>
      <c r="H40" s="74"/>
      <c r="I40" s="74"/>
      <c r="J40" s="21"/>
    </row>
    <row r="41" spans="1:10" ht="22.5" customHeight="1">
      <c r="A41" s="34"/>
      <c r="B41" s="35" t="s">
        <v>16</v>
      </c>
      <c r="C41" s="34"/>
      <c r="D41" s="34"/>
      <c r="E41" s="34"/>
      <c r="F41" s="34"/>
      <c r="G41" s="126" t="s">
        <v>223</v>
      </c>
      <c r="H41" s="127"/>
      <c r="I41" s="127"/>
      <c r="J41" s="34"/>
    </row>
    <row r="42" spans="1:10" ht="22.5" customHeight="1">
      <c r="A42" s="36"/>
      <c r="B42" s="236" t="s">
        <v>245</v>
      </c>
      <c r="C42" s="237"/>
      <c r="D42" s="237"/>
      <c r="E42" s="237"/>
      <c r="F42" s="36"/>
      <c r="G42" s="245" t="s">
        <v>220</v>
      </c>
      <c r="H42" s="237"/>
      <c r="I42" s="237"/>
      <c r="J42" s="36"/>
    </row>
    <row r="43" spans="1:10" ht="22.5" customHeight="1">
      <c r="A43" s="36"/>
      <c r="B43" s="230" t="s">
        <v>246</v>
      </c>
      <c r="C43" s="231"/>
      <c r="D43" s="231"/>
      <c r="E43" s="231"/>
      <c r="F43" s="36"/>
      <c r="G43" s="248" t="s">
        <v>221</v>
      </c>
      <c r="H43" s="231"/>
      <c r="I43" s="231"/>
      <c r="J43" s="36"/>
    </row>
    <row r="44" spans="1:10" ht="22.5" customHeight="1">
      <c r="A44" s="36"/>
      <c r="B44" s="230" t="s">
        <v>222</v>
      </c>
      <c r="C44" s="231"/>
      <c r="D44" s="231"/>
      <c r="E44" s="231"/>
      <c r="F44" s="36"/>
      <c r="G44" s="243" t="s">
        <v>247</v>
      </c>
      <c r="H44" s="231"/>
      <c r="I44" s="231"/>
      <c r="J44" s="36"/>
    </row>
    <row r="45" spans="1:10" ht="22.5" customHeight="1">
      <c r="A45" s="36"/>
      <c r="B45" s="230" t="s">
        <v>21</v>
      </c>
      <c r="C45" s="231"/>
      <c r="D45" s="231"/>
      <c r="E45" s="231"/>
      <c r="F45" s="36"/>
      <c r="G45" s="250" t="s">
        <v>248</v>
      </c>
      <c r="H45" s="231"/>
      <c r="I45" s="231"/>
      <c r="J45" s="36"/>
    </row>
    <row r="46" spans="1:10" ht="22.5" customHeight="1">
      <c r="A46" s="36"/>
      <c r="B46" s="230"/>
      <c r="C46" s="231"/>
      <c r="D46" s="231"/>
      <c r="E46" s="231"/>
      <c r="F46" s="36"/>
      <c r="G46" s="251" t="s">
        <v>249</v>
      </c>
      <c r="H46" s="231"/>
      <c r="I46" s="231"/>
      <c r="J46" s="36"/>
    </row>
    <row r="47" spans="1:10" ht="22.5" customHeight="1">
      <c r="A47" s="36"/>
      <c r="B47" s="38"/>
      <c r="C47" s="36"/>
      <c r="D47" s="36"/>
      <c r="E47" s="36"/>
      <c r="F47" s="36"/>
      <c r="G47" s="130" t="s">
        <v>250</v>
      </c>
      <c r="H47" s="130"/>
      <c r="I47" s="130"/>
      <c r="J47" s="36"/>
    </row>
    <row r="48" spans="1:10" ht="6" customHeight="1">
      <c r="A48" s="39"/>
      <c r="B48" s="40"/>
      <c r="C48" s="39"/>
      <c r="D48" s="39"/>
      <c r="E48" s="39"/>
      <c r="F48" s="39"/>
      <c r="G48" s="39"/>
      <c r="H48" s="39"/>
      <c r="I48" s="39"/>
      <c r="J48" s="39"/>
    </row>
  </sheetData>
  <mergeCells count="12">
    <mergeCell ref="B1:D1"/>
    <mergeCell ref="E2:I2"/>
    <mergeCell ref="B42:E42"/>
    <mergeCell ref="G42:I42"/>
    <mergeCell ref="B43:E43"/>
    <mergeCell ref="G43:I43"/>
    <mergeCell ref="B44:E44"/>
    <mergeCell ref="B45:E45"/>
    <mergeCell ref="B46:E46"/>
    <mergeCell ref="G45:I45"/>
    <mergeCell ref="G46:I46"/>
    <mergeCell ref="G44:I44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S49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4" width="23.6640625" customWidth="1"/>
    <col min="5" max="18" width="18.83203125" customWidth="1"/>
    <col min="19" max="19" width="2.6640625" customWidth="1"/>
  </cols>
  <sheetData>
    <row r="1" spans="1:19" ht="6" customHeight="1">
      <c r="A1" s="1"/>
      <c r="B1" s="232" t="s">
        <v>0</v>
      </c>
      <c r="C1" s="233"/>
      <c r="D1" s="233"/>
      <c r="E1" s="23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6" customHeight="1">
      <c r="A2" s="5"/>
      <c r="B2" s="6" t="s">
        <v>1</v>
      </c>
      <c r="C2" s="7">
        <v>45810</v>
      </c>
      <c r="D2" s="7"/>
      <c r="E2" s="8"/>
      <c r="F2" s="8"/>
      <c r="G2" s="234" t="s">
        <v>44</v>
      </c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9"/>
    </row>
    <row r="3" spans="1:19" ht="36" customHeight="1">
      <c r="A3" s="10"/>
      <c r="B3" s="10"/>
      <c r="C3" s="11">
        <f>C2</f>
        <v>45810</v>
      </c>
      <c r="D3" s="11">
        <v>45810</v>
      </c>
      <c r="E3" s="11">
        <f>C2+1</f>
        <v>45811</v>
      </c>
      <c r="F3" s="11">
        <v>45811</v>
      </c>
      <c r="G3" s="11">
        <f>C2+2</f>
        <v>45812</v>
      </c>
      <c r="H3" s="11">
        <v>45812</v>
      </c>
      <c r="I3" s="11">
        <f>C2+3</f>
        <v>45813</v>
      </c>
      <c r="J3" s="11">
        <v>45813</v>
      </c>
      <c r="K3" s="11">
        <v>45813</v>
      </c>
      <c r="L3" s="11">
        <f>C2+4</f>
        <v>45814</v>
      </c>
      <c r="M3" s="11"/>
      <c r="N3" s="11"/>
      <c r="O3" s="11">
        <f>C2+5</f>
        <v>45815</v>
      </c>
      <c r="P3" s="11"/>
      <c r="Q3" s="11"/>
      <c r="R3" s="11">
        <f>C2+6</f>
        <v>45816</v>
      </c>
      <c r="S3" s="10"/>
    </row>
    <row r="4" spans="1:19" ht="22.5" customHeight="1">
      <c r="A4" s="12"/>
      <c r="B4" s="13"/>
      <c r="C4" s="14" t="str">
        <f>UPPER(TEXT(C3, "DDDD"))</f>
        <v>MONDAY</v>
      </c>
      <c r="D4" s="14" t="s">
        <v>251</v>
      </c>
      <c r="E4" s="14" t="str">
        <f>UPPER(TEXT(E3, "DDDD"))</f>
        <v>TUESDAY</v>
      </c>
      <c r="F4" s="14" t="s">
        <v>252</v>
      </c>
      <c r="G4" s="14" t="str">
        <f>UPPER(TEXT(G3, "DDDD"))</f>
        <v>WEDNESDAY</v>
      </c>
      <c r="H4" s="14" t="s">
        <v>253</v>
      </c>
      <c r="I4" s="14" t="str">
        <f>UPPER(TEXT(I3, "DDDD"))</f>
        <v>THURSDAY</v>
      </c>
      <c r="J4" s="14" t="s">
        <v>254</v>
      </c>
      <c r="K4" s="14" t="s">
        <v>254</v>
      </c>
      <c r="L4" s="14" t="str">
        <f>UPPER(TEXT(L3, "DDDD"))</f>
        <v>FRIDAY</v>
      </c>
      <c r="M4" s="14" t="s">
        <v>255</v>
      </c>
      <c r="N4" s="14" t="s">
        <v>255</v>
      </c>
      <c r="O4" s="14" t="str">
        <f>UPPER(TEXT(O3, "DDDD"))</f>
        <v>SATURDAY</v>
      </c>
      <c r="P4" s="14" t="s">
        <v>256</v>
      </c>
      <c r="Q4" s="14" t="s">
        <v>256</v>
      </c>
      <c r="R4" s="14" t="str">
        <f>UPPER(TEXT(R3, "DDDD"))</f>
        <v>SUNDAY</v>
      </c>
      <c r="S4" s="12"/>
    </row>
    <row r="5" spans="1:19" ht="22.5" customHeight="1">
      <c r="A5" s="12"/>
      <c r="B5" s="12"/>
      <c r="C5" s="131" t="s">
        <v>257</v>
      </c>
      <c r="D5" s="131" t="s">
        <v>258</v>
      </c>
      <c r="E5" s="131" t="s">
        <v>259</v>
      </c>
      <c r="F5" s="131" t="s">
        <v>258</v>
      </c>
      <c r="G5" s="131" t="s">
        <v>259</v>
      </c>
      <c r="H5" s="131" t="s">
        <v>258</v>
      </c>
      <c r="I5" s="131" t="s">
        <v>257</v>
      </c>
      <c r="J5" s="131" t="s">
        <v>260</v>
      </c>
      <c r="K5" s="131" t="s">
        <v>258</v>
      </c>
      <c r="L5" s="131" t="s">
        <v>259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2"/>
    </row>
    <row r="6" spans="1:19" ht="22.5" customHeight="1">
      <c r="A6" s="31"/>
      <c r="B6" s="111">
        <v>0.35416666666666669</v>
      </c>
      <c r="C6" s="112"/>
      <c r="D6" s="112"/>
      <c r="E6" s="104"/>
      <c r="F6" s="104"/>
      <c r="G6" s="104"/>
      <c r="H6" s="104"/>
      <c r="I6" s="114"/>
      <c r="J6" s="114"/>
      <c r="K6" s="114"/>
      <c r="L6" s="104"/>
      <c r="M6" s="104"/>
      <c r="N6" s="104"/>
      <c r="O6" s="112"/>
      <c r="P6" s="112"/>
      <c r="Q6" s="112"/>
      <c r="R6" s="104"/>
      <c r="S6" s="21"/>
    </row>
    <row r="7" spans="1:19" ht="22.5" customHeight="1">
      <c r="A7" s="132"/>
      <c r="B7" s="133">
        <v>0.375</v>
      </c>
      <c r="C7" s="134"/>
      <c r="D7" s="134"/>
      <c r="E7" s="135"/>
      <c r="F7" s="135"/>
      <c r="G7" s="135"/>
      <c r="H7" s="135"/>
      <c r="I7" s="135"/>
      <c r="J7" s="135"/>
      <c r="K7" s="136"/>
      <c r="L7" s="135"/>
      <c r="M7" s="135"/>
      <c r="N7" s="135"/>
      <c r="O7" s="134"/>
      <c r="P7" s="134"/>
      <c r="Q7" s="134"/>
      <c r="R7" s="135"/>
      <c r="S7" s="137"/>
    </row>
    <row r="8" spans="1:19" ht="22.5" customHeight="1">
      <c r="A8" s="31"/>
      <c r="B8" s="111">
        <v>0.39583333333333331</v>
      </c>
      <c r="C8" s="112"/>
      <c r="D8" s="112"/>
      <c r="E8" s="104"/>
      <c r="F8" s="104"/>
      <c r="G8" s="104"/>
      <c r="H8" s="104"/>
      <c r="I8" s="114"/>
      <c r="J8" s="114"/>
      <c r="K8" s="114"/>
      <c r="L8" s="104"/>
      <c r="M8" s="104"/>
      <c r="N8" s="104"/>
      <c r="O8" s="27"/>
      <c r="P8" s="112"/>
      <c r="Q8" s="112"/>
      <c r="R8" s="104"/>
      <c r="S8" s="21"/>
    </row>
    <row r="9" spans="1:19" ht="22.5" customHeight="1">
      <c r="A9" s="132"/>
      <c r="B9" s="133">
        <v>0.41666666666666669</v>
      </c>
      <c r="C9" s="134"/>
      <c r="D9" s="134"/>
      <c r="E9" s="135"/>
      <c r="F9" s="135"/>
      <c r="G9" s="135"/>
      <c r="H9" s="104"/>
      <c r="I9" s="135"/>
      <c r="J9" s="135"/>
      <c r="K9" s="136"/>
      <c r="L9" s="135"/>
      <c r="M9" s="135"/>
      <c r="N9" s="135"/>
      <c r="O9" s="27"/>
      <c r="P9" s="112"/>
      <c r="Q9" s="112"/>
      <c r="R9" s="135"/>
      <c r="S9" s="137"/>
    </row>
    <row r="10" spans="1:19" ht="22.5" customHeight="1">
      <c r="A10" s="31"/>
      <c r="B10" s="111">
        <v>0.4375</v>
      </c>
      <c r="C10" s="112"/>
      <c r="D10" s="112"/>
      <c r="E10" s="104"/>
      <c r="F10" s="103"/>
      <c r="G10" s="104"/>
      <c r="H10" s="104"/>
      <c r="I10" s="114"/>
      <c r="J10" s="114"/>
      <c r="K10" s="114"/>
      <c r="L10" s="120" t="s">
        <v>261</v>
      </c>
      <c r="M10" s="104"/>
      <c r="N10" s="104"/>
      <c r="O10" s="100" t="s">
        <v>262</v>
      </c>
      <c r="P10" s="27"/>
      <c r="Q10" s="27"/>
      <c r="R10" s="27"/>
      <c r="S10" s="21"/>
    </row>
    <row r="11" spans="1:19" ht="22.5" customHeight="1">
      <c r="A11" s="132"/>
      <c r="B11" s="133">
        <v>0.45833333333333331</v>
      </c>
      <c r="C11" s="134"/>
      <c r="D11" s="134"/>
      <c r="E11" s="120"/>
      <c r="F11" s="103" t="s">
        <v>239</v>
      </c>
      <c r="G11" s="135"/>
      <c r="H11" s="104"/>
      <c r="I11" s="135"/>
      <c r="J11" s="136"/>
      <c r="K11" s="136"/>
      <c r="L11" s="120" t="s">
        <v>261</v>
      </c>
      <c r="M11" s="135"/>
      <c r="N11" s="135"/>
      <c r="O11" s="100" t="s">
        <v>262</v>
      </c>
      <c r="P11" s="138" t="s">
        <v>263</v>
      </c>
      <c r="Q11" s="27"/>
      <c r="R11" s="139"/>
      <c r="S11" s="137"/>
    </row>
    <row r="12" spans="1:19" ht="22.5" customHeight="1">
      <c r="A12" s="31"/>
      <c r="B12" s="115">
        <v>0.47916666666666669</v>
      </c>
      <c r="C12" s="112"/>
      <c r="D12" s="112"/>
      <c r="E12" s="120"/>
      <c r="F12" s="103" t="s">
        <v>239</v>
      </c>
      <c r="G12" s="103" t="s">
        <v>264</v>
      </c>
      <c r="H12" s="104"/>
      <c r="I12" s="105" t="s">
        <v>265</v>
      </c>
      <c r="J12" s="114"/>
      <c r="K12" s="114"/>
      <c r="L12" s="120" t="s">
        <v>266</v>
      </c>
      <c r="M12" s="104"/>
      <c r="N12" s="104"/>
      <c r="O12" s="100" t="s">
        <v>41</v>
      </c>
      <c r="P12" s="138" t="s">
        <v>263</v>
      </c>
      <c r="Q12" s="27"/>
      <c r="R12" s="27"/>
      <c r="S12" s="119"/>
    </row>
    <row r="13" spans="1:19" ht="22.5" customHeight="1">
      <c r="A13" s="140"/>
      <c r="B13" s="115">
        <v>0.5</v>
      </c>
      <c r="C13" s="116"/>
      <c r="D13" s="112"/>
      <c r="E13" s="120" t="s">
        <v>233</v>
      </c>
      <c r="F13" s="103" t="s">
        <v>267</v>
      </c>
      <c r="G13" s="103" t="s">
        <v>104</v>
      </c>
      <c r="H13" s="117"/>
      <c r="I13" s="105" t="s">
        <v>265</v>
      </c>
      <c r="J13" s="118"/>
      <c r="K13" s="118"/>
      <c r="L13" s="120" t="s">
        <v>266</v>
      </c>
      <c r="M13" s="117"/>
      <c r="N13" s="117"/>
      <c r="O13" s="100" t="s">
        <v>41</v>
      </c>
      <c r="P13" s="138" t="s">
        <v>262</v>
      </c>
      <c r="Q13" s="27"/>
      <c r="R13" s="18"/>
      <c r="S13" s="119"/>
    </row>
    <row r="14" spans="1:19" ht="22.5" customHeight="1">
      <c r="A14" s="31"/>
      <c r="B14" s="115">
        <v>0.52083333333333337</v>
      </c>
      <c r="C14" s="112"/>
      <c r="D14" s="112"/>
      <c r="E14" s="120" t="s">
        <v>217</v>
      </c>
      <c r="F14" s="103" t="s">
        <v>267</v>
      </c>
      <c r="G14" s="103" t="s">
        <v>42</v>
      </c>
      <c r="H14" s="104"/>
      <c r="I14" s="105"/>
      <c r="J14" s="114"/>
      <c r="K14" s="114"/>
      <c r="L14" s="104"/>
      <c r="M14" s="104"/>
      <c r="N14" s="104"/>
      <c r="O14" s="100" t="s">
        <v>268</v>
      </c>
      <c r="P14" s="138" t="s">
        <v>262</v>
      </c>
      <c r="Q14" s="27"/>
      <c r="R14" s="27"/>
      <c r="S14" s="21"/>
    </row>
    <row r="15" spans="1:19" ht="22.5" customHeight="1">
      <c r="A15" s="132"/>
      <c r="B15" s="133">
        <v>0.54166666666666663</v>
      </c>
      <c r="C15" s="102"/>
      <c r="D15" s="102"/>
      <c r="E15" s="106"/>
      <c r="F15" s="106"/>
      <c r="G15" s="106"/>
      <c r="H15" s="106"/>
      <c r="I15" s="141"/>
      <c r="J15" s="141"/>
      <c r="K15" s="141"/>
      <c r="L15" s="106"/>
      <c r="M15" s="106"/>
      <c r="N15" s="106"/>
      <c r="O15" s="27"/>
      <c r="P15" s="138"/>
      <c r="Q15" s="139"/>
      <c r="R15" s="139"/>
      <c r="S15" s="137"/>
    </row>
    <row r="16" spans="1:19" ht="22.5" customHeight="1">
      <c r="A16" s="31"/>
      <c r="B16" s="115">
        <v>0.5625</v>
      </c>
      <c r="C16" s="102"/>
      <c r="D16" s="102"/>
      <c r="E16" s="106"/>
      <c r="F16" s="106"/>
      <c r="G16" s="106"/>
      <c r="H16" s="106"/>
      <c r="I16" s="141"/>
      <c r="J16" s="141"/>
      <c r="K16" s="141"/>
      <c r="L16" s="106"/>
      <c r="M16" s="106"/>
      <c r="N16" s="106"/>
      <c r="O16" s="27"/>
      <c r="P16" s="138"/>
      <c r="Q16" s="27"/>
      <c r="R16" s="27"/>
      <c r="S16" s="21"/>
    </row>
    <row r="17" spans="1:19" ht="22.5" customHeight="1">
      <c r="A17" s="132"/>
      <c r="B17" s="133">
        <v>0.58333333333333337</v>
      </c>
      <c r="C17" s="102"/>
      <c r="D17" s="102"/>
      <c r="E17" s="106"/>
      <c r="F17" s="106"/>
      <c r="G17" s="106"/>
      <c r="H17" s="106"/>
      <c r="I17" s="141"/>
      <c r="J17" s="141"/>
      <c r="K17" s="141"/>
      <c r="L17" s="106"/>
      <c r="M17" s="106"/>
      <c r="N17" s="106"/>
      <c r="O17" s="139"/>
      <c r="P17" s="139"/>
      <c r="Q17" s="139"/>
      <c r="R17" s="139"/>
      <c r="S17" s="137"/>
    </row>
    <row r="18" spans="1:19" ht="22.5" customHeight="1">
      <c r="A18" s="31"/>
      <c r="B18" s="115">
        <v>0.60416666666666663</v>
      </c>
      <c r="C18" s="102"/>
      <c r="D18" s="102"/>
      <c r="E18" s="106"/>
      <c r="F18" s="106"/>
      <c r="G18" s="106"/>
      <c r="H18" s="106"/>
      <c r="I18" s="141"/>
      <c r="J18" s="142"/>
      <c r="K18" s="141"/>
      <c r="L18" s="106"/>
      <c r="M18" s="106"/>
      <c r="N18" s="106"/>
      <c r="O18" s="27"/>
      <c r="P18" s="27"/>
      <c r="Q18" s="27"/>
      <c r="R18" s="27"/>
      <c r="S18" s="21"/>
    </row>
    <row r="19" spans="1:19" ht="22.5" customHeight="1">
      <c r="A19" s="15"/>
      <c r="B19" s="16">
        <v>0.625</v>
      </c>
      <c r="C19" s="20"/>
      <c r="D19" s="20"/>
      <c r="E19" s="44"/>
      <c r="F19" s="44"/>
      <c r="G19" s="44"/>
      <c r="H19" s="44"/>
      <c r="I19" s="72"/>
      <c r="J19" s="143"/>
      <c r="K19" s="72"/>
      <c r="L19" s="44"/>
      <c r="M19" s="44"/>
      <c r="N19" s="44"/>
      <c r="O19" s="27"/>
      <c r="P19" s="27"/>
      <c r="Q19" s="27"/>
      <c r="R19" s="27"/>
      <c r="S19" s="21"/>
    </row>
    <row r="20" spans="1:19" ht="22.5" customHeight="1">
      <c r="A20" s="15"/>
      <c r="B20" s="22">
        <v>0.64583333333333337</v>
      </c>
      <c r="C20" s="42"/>
      <c r="D20" s="42"/>
      <c r="E20" s="44"/>
      <c r="F20" s="44"/>
      <c r="G20" s="60" t="s">
        <v>269</v>
      </c>
      <c r="H20" s="20"/>
      <c r="I20" s="44"/>
      <c r="J20" s="44"/>
      <c r="K20" s="44"/>
      <c r="L20" s="44"/>
      <c r="M20" s="44"/>
      <c r="N20" s="44"/>
      <c r="O20" s="27"/>
      <c r="P20" s="27"/>
      <c r="Q20" s="27"/>
      <c r="R20" s="59"/>
      <c r="S20" s="21"/>
    </row>
    <row r="21" spans="1:19" ht="22.5" customHeight="1">
      <c r="A21" s="15"/>
      <c r="B21" s="22">
        <v>0.66666666666666663</v>
      </c>
      <c r="C21" s="42"/>
      <c r="D21" s="42"/>
      <c r="E21" s="144" t="s">
        <v>270</v>
      </c>
      <c r="F21" s="20"/>
      <c r="G21" s="60" t="s">
        <v>269</v>
      </c>
      <c r="H21" s="20"/>
      <c r="I21" s="27"/>
      <c r="J21" s="27"/>
      <c r="K21" s="27"/>
      <c r="L21" s="27"/>
      <c r="M21" s="27"/>
      <c r="N21" s="27"/>
      <c r="O21" s="27"/>
      <c r="P21" s="27"/>
      <c r="Q21" s="27"/>
      <c r="R21" s="51"/>
      <c r="S21" s="21"/>
    </row>
    <row r="22" spans="1:19" ht="22.5" customHeight="1">
      <c r="A22" s="15"/>
      <c r="B22" s="22">
        <v>0.6875</v>
      </c>
      <c r="C22" s="54"/>
      <c r="D22" s="54"/>
      <c r="E22" s="144" t="s">
        <v>271</v>
      </c>
      <c r="F22" s="27"/>
      <c r="G22" s="27"/>
      <c r="H22" s="20"/>
      <c r="I22" s="27"/>
      <c r="J22" s="27"/>
      <c r="K22" s="27"/>
      <c r="L22" s="27"/>
      <c r="M22" s="27"/>
      <c r="N22" s="27"/>
      <c r="O22" s="27"/>
      <c r="P22" s="27"/>
      <c r="Q22" s="27"/>
      <c r="R22" s="59"/>
      <c r="S22" s="21"/>
    </row>
    <row r="23" spans="1:19" ht="22.5" customHeight="1">
      <c r="A23" s="15"/>
      <c r="B23" s="22">
        <v>0.83333333333333337</v>
      </c>
      <c r="C23" s="100"/>
      <c r="D23" s="27"/>
      <c r="E23" s="144" t="s">
        <v>271</v>
      </c>
      <c r="F23" s="27"/>
      <c r="G23" s="100" t="s">
        <v>233</v>
      </c>
      <c r="H23" s="27"/>
      <c r="I23" s="27"/>
      <c r="J23" s="27"/>
      <c r="K23" s="27"/>
      <c r="L23" s="100" t="s">
        <v>233</v>
      </c>
      <c r="M23" s="27"/>
      <c r="N23" s="27"/>
      <c r="O23" s="27"/>
      <c r="P23" s="145"/>
      <c r="Q23" s="27"/>
      <c r="R23" s="27"/>
      <c r="S23" s="21"/>
    </row>
    <row r="24" spans="1:19" ht="189.75" customHeight="1">
      <c r="A24" s="15"/>
      <c r="B24" s="125">
        <v>0.85416666666666663</v>
      </c>
      <c r="C24" s="100"/>
      <c r="D24" s="27"/>
      <c r="E24" s="27"/>
      <c r="F24" s="27"/>
      <c r="G24" s="100" t="s">
        <v>217</v>
      </c>
      <c r="H24" s="27"/>
      <c r="I24" s="27"/>
      <c r="J24" s="27"/>
      <c r="K24" s="27"/>
      <c r="L24" s="100" t="s">
        <v>233</v>
      </c>
      <c r="M24" s="27"/>
      <c r="N24" s="27"/>
      <c r="O24" s="27"/>
      <c r="P24" s="27"/>
      <c r="Q24" s="27"/>
      <c r="R24" s="59"/>
      <c r="S24" s="21"/>
    </row>
    <row r="25" spans="1:19" ht="22.5" hidden="1" customHeight="1">
      <c r="A25" s="15"/>
      <c r="B25" s="1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1"/>
    </row>
    <row r="26" spans="1:19" ht="22.5" hidden="1" customHeight="1">
      <c r="A26" s="15"/>
      <c r="B26" s="22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1"/>
    </row>
    <row r="27" spans="1:19" ht="22.5" hidden="1" customHeight="1">
      <c r="A27" s="15"/>
      <c r="B27" s="1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1"/>
    </row>
    <row r="28" spans="1:19" ht="22.5" hidden="1" customHeight="1">
      <c r="A28" s="15"/>
      <c r="B28" s="22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1"/>
    </row>
    <row r="29" spans="1:19" ht="22.5" hidden="1" customHeight="1">
      <c r="A29" s="15"/>
      <c r="B29" s="1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1"/>
    </row>
    <row r="30" spans="1:19" ht="22.5" hidden="1" customHeight="1">
      <c r="A30" s="15"/>
      <c r="B30" s="2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1"/>
    </row>
    <row r="31" spans="1:19" ht="22.5" hidden="1" customHeight="1">
      <c r="A31" s="15"/>
      <c r="B31" s="1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1"/>
    </row>
    <row r="32" spans="1:19" ht="22.5" hidden="1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1"/>
    </row>
    <row r="33" spans="1:19" ht="22.5" hidden="1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1"/>
    </row>
    <row r="34" spans="1:19" ht="22.5" hidden="1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1"/>
    </row>
    <row r="35" spans="1:19" ht="22.5" hidden="1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1"/>
    </row>
    <row r="36" spans="1:19" ht="22.5" hidden="1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1"/>
    </row>
    <row r="37" spans="1:19" ht="22.5" hidden="1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1"/>
    </row>
    <row r="38" spans="1:19" ht="22.5" hidden="1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1"/>
    </row>
    <row r="39" spans="1:19" ht="22.5" hidden="1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1"/>
    </row>
    <row r="40" spans="1:19" ht="22.5" hidden="1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1"/>
    </row>
    <row r="41" spans="1:19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21"/>
    </row>
    <row r="42" spans="1:19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126" t="s">
        <v>223</v>
      </c>
      <c r="M42" s="126"/>
      <c r="N42" s="126"/>
      <c r="O42" s="127"/>
      <c r="P42" s="127"/>
      <c r="Q42" s="127"/>
      <c r="R42" s="127"/>
      <c r="S42" s="34"/>
    </row>
    <row r="43" spans="1:19" ht="22.5" customHeight="1">
      <c r="A43" s="36"/>
      <c r="B43" s="236" t="s">
        <v>245</v>
      </c>
      <c r="C43" s="237"/>
      <c r="D43" s="237"/>
      <c r="E43" s="237"/>
      <c r="F43" s="237"/>
      <c r="G43" s="237"/>
      <c r="H43" s="146"/>
      <c r="I43" s="36"/>
      <c r="J43" s="36"/>
      <c r="K43" s="36"/>
      <c r="L43" s="245" t="s">
        <v>220</v>
      </c>
      <c r="M43" s="237"/>
      <c r="N43" s="237"/>
      <c r="O43" s="237"/>
      <c r="P43" s="237"/>
      <c r="Q43" s="237"/>
      <c r="R43" s="237"/>
      <c r="S43" s="36"/>
    </row>
    <row r="44" spans="1:19" ht="22.5" customHeight="1">
      <c r="A44" s="36"/>
      <c r="B44" s="230" t="s">
        <v>246</v>
      </c>
      <c r="C44" s="231"/>
      <c r="D44" s="231"/>
      <c r="E44" s="231"/>
      <c r="F44" s="231"/>
      <c r="G44" s="231"/>
      <c r="H44" s="146"/>
      <c r="I44" s="36"/>
      <c r="J44" s="36"/>
      <c r="K44" s="36"/>
      <c r="L44" s="248" t="s">
        <v>221</v>
      </c>
      <c r="M44" s="231"/>
      <c r="N44" s="231"/>
      <c r="O44" s="231"/>
      <c r="P44" s="231"/>
      <c r="Q44" s="231"/>
      <c r="R44" s="231"/>
      <c r="S44" s="36"/>
    </row>
    <row r="45" spans="1:19" ht="22.5" customHeight="1">
      <c r="A45" s="36"/>
      <c r="B45" s="230" t="s">
        <v>222</v>
      </c>
      <c r="C45" s="231"/>
      <c r="D45" s="231"/>
      <c r="E45" s="231"/>
      <c r="F45" s="231"/>
      <c r="G45" s="231"/>
      <c r="H45" s="146"/>
      <c r="I45" s="36"/>
      <c r="J45" s="36"/>
      <c r="K45" s="36"/>
      <c r="L45" s="243" t="s">
        <v>247</v>
      </c>
      <c r="M45" s="231"/>
      <c r="N45" s="231"/>
      <c r="O45" s="231"/>
      <c r="P45" s="231"/>
      <c r="Q45" s="231"/>
      <c r="R45" s="231"/>
      <c r="S45" s="36"/>
    </row>
    <row r="46" spans="1:19" ht="22.5" customHeight="1">
      <c r="A46" s="36"/>
      <c r="B46" s="230" t="s">
        <v>21</v>
      </c>
      <c r="C46" s="231"/>
      <c r="D46" s="231"/>
      <c r="E46" s="231"/>
      <c r="F46" s="231"/>
      <c r="G46" s="231"/>
      <c r="H46" s="146"/>
      <c r="I46" s="36"/>
      <c r="J46" s="36"/>
      <c r="K46" s="36"/>
      <c r="L46" s="250" t="s">
        <v>248</v>
      </c>
      <c r="M46" s="231"/>
      <c r="N46" s="231"/>
      <c r="O46" s="231"/>
      <c r="P46" s="231"/>
      <c r="Q46" s="231"/>
      <c r="R46" s="231"/>
      <c r="S46" s="36"/>
    </row>
    <row r="47" spans="1:19" ht="22.5" customHeight="1">
      <c r="A47" s="36"/>
      <c r="B47" s="230"/>
      <c r="C47" s="231"/>
      <c r="D47" s="231"/>
      <c r="E47" s="231"/>
      <c r="F47" s="231"/>
      <c r="G47" s="231"/>
      <c r="H47" s="146"/>
      <c r="I47" s="36"/>
      <c r="J47" s="36"/>
      <c r="K47" s="36"/>
      <c r="L47" s="251" t="s">
        <v>249</v>
      </c>
      <c r="M47" s="231"/>
      <c r="N47" s="231"/>
      <c r="O47" s="231"/>
      <c r="P47" s="231"/>
      <c r="Q47" s="231"/>
      <c r="R47" s="231"/>
      <c r="S47" s="36"/>
    </row>
    <row r="48" spans="1:19" ht="22.5" customHeight="1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130" t="s">
        <v>250</v>
      </c>
      <c r="M48" s="130"/>
      <c r="N48" s="130"/>
      <c r="O48" s="130"/>
      <c r="P48" s="130"/>
      <c r="Q48" s="130"/>
      <c r="R48" s="130"/>
      <c r="S48" s="36"/>
    </row>
    <row r="49" spans="1:19" ht="6" customHeight="1">
      <c r="A49" s="39"/>
      <c r="B49" s="40"/>
      <c r="C49" s="39"/>
      <c r="D49" s="39"/>
      <c r="E49" s="39"/>
      <c r="F49" s="39"/>
      <c r="G49" s="39"/>
      <c r="H49" s="39"/>
      <c r="I49" s="147"/>
      <c r="J49" s="39"/>
      <c r="K49" s="39"/>
      <c r="L49" s="39"/>
      <c r="M49" s="39"/>
      <c r="N49" s="39"/>
      <c r="O49" s="39"/>
      <c r="P49" s="39"/>
      <c r="Q49" s="39"/>
      <c r="R49" s="39"/>
      <c r="S49" s="39"/>
    </row>
  </sheetData>
  <mergeCells count="12">
    <mergeCell ref="B1:E1"/>
    <mergeCell ref="G2:R2"/>
    <mergeCell ref="B43:G43"/>
    <mergeCell ref="L43:R43"/>
    <mergeCell ref="B44:G44"/>
    <mergeCell ref="L44:R44"/>
    <mergeCell ref="B45:G45"/>
    <mergeCell ref="B46:G46"/>
    <mergeCell ref="B47:G47"/>
    <mergeCell ref="L46:R46"/>
    <mergeCell ref="L47:R47"/>
    <mergeCell ref="L45:R4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45558</v>
      </c>
      <c r="D2" s="8"/>
      <c r="E2" s="234" t="s">
        <v>39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45558</v>
      </c>
      <c r="D3" s="11">
        <f>C2+1</f>
        <v>45559</v>
      </c>
      <c r="E3" s="11">
        <f>C2+2</f>
        <v>45560</v>
      </c>
      <c r="F3" s="11">
        <f>C2+3</f>
        <v>45561</v>
      </c>
      <c r="G3" s="11">
        <f>C2+4</f>
        <v>45562</v>
      </c>
      <c r="H3" s="11">
        <f>C2+5</f>
        <v>45563</v>
      </c>
      <c r="I3" s="11">
        <f>C2+6</f>
        <v>45564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7"/>
      <c r="D5" s="26" t="s">
        <v>40</v>
      </c>
      <c r="E5" s="26" t="s">
        <v>41</v>
      </c>
      <c r="F5" s="27" t="s">
        <v>42</v>
      </c>
      <c r="G5" s="20"/>
      <c r="H5" s="20"/>
      <c r="I5" s="20"/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20"/>
      <c r="H6" s="20"/>
      <c r="I6" s="20"/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20"/>
      <c r="H7" s="20"/>
      <c r="I7" s="20"/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20"/>
      <c r="H8" s="20"/>
      <c r="I8" s="20"/>
      <c r="J8" s="21"/>
    </row>
    <row r="9" spans="1:10" ht="22.5" customHeight="1">
      <c r="A9" s="15"/>
      <c r="B9" s="16">
        <v>0.83333333333333337</v>
      </c>
      <c r="C9" s="18"/>
      <c r="D9" s="18"/>
      <c r="E9" s="47"/>
      <c r="F9" s="18"/>
      <c r="G9" s="18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7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 t="s">
        <v>43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99CC-2145-4447-9D3F-567AAA3E70DD}">
  <sheetPr>
    <outlinePr summaryBelow="0" summaryRight="0"/>
  </sheetPr>
  <dimension ref="A1:S49"/>
  <sheetViews>
    <sheetView showGridLines="0" tabSelected="1" workbookViewId="0">
      <pane ySplit="1" topLeftCell="A2" activePane="bottomLeft" state="frozen"/>
      <selection pane="bottomLeft" activeCell="H30" sqref="H30"/>
    </sheetView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4" width="23.6640625" customWidth="1"/>
    <col min="5" max="18" width="18.83203125" customWidth="1"/>
    <col min="19" max="19" width="2.6640625" customWidth="1"/>
  </cols>
  <sheetData>
    <row r="1" spans="1:19" ht="6" customHeight="1">
      <c r="A1" s="1"/>
      <c r="B1" s="232" t="s">
        <v>0</v>
      </c>
      <c r="C1" s="233"/>
      <c r="D1" s="233"/>
      <c r="E1" s="23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6" customHeight="1">
      <c r="A2" s="5">
        <f>3</f>
        <v>3</v>
      </c>
      <c r="B2" s="6" t="s">
        <v>1</v>
      </c>
      <c r="C2" s="7">
        <v>45817</v>
      </c>
      <c r="D2" s="7"/>
      <c r="E2" s="8"/>
      <c r="F2" s="8"/>
      <c r="G2" s="234" t="s">
        <v>44</v>
      </c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9"/>
    </row>
    <row r="3" spans="1:19" ht="36" customHeight="1">
      <c r="A3" s="10"/>
      <c r="B3" s="10"/>
      <c r="C3" s="11">
        <f>C2</f>
        <v>45817</v>
      </c>
      <c r="D3" s="11">
        <v>45810</v>
      </c>
      <c r="E3" s="11">
        <f>C2+1</f>
        <v>45818</v>
      </c>
      <c r="F3" s="11">
        <v>45818</v>
      </c>
      <c r="G3" s="11">
        <f>C2+2</f>
        <v>45819</v>
      </c>
      <c r="H3" s="11">
        <v>45819</v>
      </c>
      <c r="I3" s="11">
        <f>C2+3</f>
        <v>45820</v>
      </c>
      <c r="J3" s="11">
        <v>45820</v>
      </c>
      <c r="K3" s="11">
        <v>45820</v>
      </c>
      <c r="L3" s="11">
        <f>C2+4</f>
        <v>45821</v>
      </c>
      <c r="M3" s="11"/>
      <c r="N3" s="11"/>
      <c r="O3" s="11">
        <f>C2+5</f>
        <v>45822</v>
      </c>
      <c r="P3" s="11"/>
      <c r="Q3" s="11"/>
      <c r="R3" s="11">
        <f>C2+6</f>
        <v>45823</v>
      </c>
      <c r="S3" s="10"/>
    </row>
    <row r="4" spans="1:19" ht="22.5" customHeight="1">
      <c r="A4" s="12"/>
      <c r="B4" s="13"/>
      <c r="C4" s="14" t="str">
        <f>UPPER(TEXT(C3, "DDDD"))</f>
        <v>MONDAY</v>
      </c>
      <c r="D4" s="14" t="s">
        <v>251</v>
      </c>
      <c r="E4" s="14" t="str">
        <f>UPPER(TEXT(E3, "DDDD"))</f>
        <v>TUESDAY</v>
      </c>
      <c r="F4" s="14" t="s">
        <v>252</v>
      </c>
      <c r="G4" s="14" t="str">
        <f>UPPER(TEXT(G3, "DDDD"))</f>
        <v>WEDNESDAY</v>
      </c>
      <c r="H4" s="14" t="s">
        <v>253</v>
      </c>
      <c r="I4" s="14" t="str">
        <f>UPPER(TEXT(I3, "DDDD"))</f>
        <v>THURSDAY</v>
      </c>
      <c r="J4" s="14" t="s">
        <v>254</v>
      </c>
      <c r="K4" s="14" t="s">
        <v>254</v>
      </c>
      <c r="L4" s="14" t="str">
        <f>UPPER(TEXT(L3, "DDDD"))</f>
        <v>FRIDAY</v>
      </c>
      <c r="M4" s="14" t="s">
        <v>255</v>
      </c>
      <c r="N4" s="14" t="s">
        <v>255</v>
      </c>
      <c r="O4" s="14" t="str">
        <f>UPPER(TEXT(O3, "DDDD"))</f>
        <v>SATURDAY</v>
      </c>
      <c r="P4" s="14" t="s">
        <v>256</v>
      </c>
      <c r="Q4" s="14" t="s">
        <v>256</v>
      </c>
      <c r="R4" s="14" t="str">
        <f>UPPER(TEXT(R3, "DDDD"))</f>
        <v>SUNDAY</v>
      </c>
      <c r="S4" s="12"/>
    </row>
    <row r="5" spans="1:19" ht="22.5" customHeight="1">
      <c r="A5" s="12"/>
      <c r="B5" s="12"/>
      <c r="C5" s="131" t="s">
        <v>257</v>
      </c>
      <c r="D5" s="131" t="s">
        <v>258</v>
      </c>
      <c r="E5" s="131" t="s">
        <v>259</v>
      </c>
      <c r="F5" s="131" t="s">
        <v>258</v>
      </c>
      <c r="G5" s="131" t="s">
        <v>259</v>
      </c>
      <c r="H5" s="131" t="s">
        <v>258</v>
      </c>
      <c r="I5" s="131" t="s">
        <v>257</v>
      </c>
      <c r="J5" s="131" t="s">
        <v>260</v>
      </c>
      <c r="K5" s="131" t="s">
        <v>258</v>
      </c>
      <c r="L5" s="131" t="s">
        <v>259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2"/>
    </row>
    <row r="6" spans="1:19" ht="22.5" customHeight="1">
      <c r="A6" s="31"/>
      <c r="B6" s="111">
        <v>0.35416666666666669</v>
      </c>
      <c r="C6" s="112"/>
      <c r="D6" s="112"/>
      <c r="E6" s="104"/>
      <c r="F6" s="148"/>
      <c r="G6" s="148"/>
      <c r="H6" s="104"/>
      <c r="I6" s="114"/>
      <c r="J6" s="114"/>
      <c r="K6" s="114"/>
      <c r="L6" s="104"/>
      <c r="M6" s="104"/>
      <c r="N6" s="104"/>
      <c r="O6" s="112"/>
      <c r="P6" s="112"/>
      <c r="Q6" s="112"/>
      <c r="R6" s="104"/>
      <c r="S6" s="21"/>
    </row>
    <row r="7" spans="1:19" ht="22.5" customHeight="1">
      <c r="A7" s="132"/>
      <c r="B7" s="133">
        <v>0.375</v>
      </c>
      <c r="C7" s="134"/>
      <c r="D7" s="134"/>
      <c r="E7" s="135"/>
      <c r="F7" s="148"/>
      <c r="G7" s="148"/>
      <c r="H7" s="135"/>
      <c r="I7" s="135"/>
      <c r="J7" s="135"/>
      <c r="K7" s="136"/>
      <c r="L7" s="104"/>
      <c r="M7" s="135"/>
      <c r="N7" s="135"/>
      <c r="O7" s="134"/>
      <c r="P7" s="134"/>
      <c r="Q7" s="134"/>
      <c r="R7" s="135"/>
      <c r="S7" s="137"/>
    </row>
    <row r="8" spans="1:19" ht="22.5" customHeight="1">
      <c r="A8" s="31"/>
      <c r="B8" s="111">
        <v>0.39583333333333331</v>
      </c>
      <c r="C8" s="112"/>
      <c r="D8" s="112"/>
      <c r="E8" s="104"/>
      <c r="F8" s="148"/>
      <c r="G8" s="148"/>
      <c r="H8" s="104"/>
      <c r="I8" s="114"/>
      <c r="J8" s="114"/>
      <c r="K8" s="114"/>
      <c r="L8" s="104"/>
      <c r="M8" s="104"/>
      <c r="N8" s="104"/>
      <c r="O8" s="27"/>
      <c r="P8" s="112"/>
      <c r="Q8" s="112"/>
      <c r="R8" s="104"/>
      <c r="S8" s="21"/>
    </row>
    <row r="9" spans="1:19" ht="22.5" customHeight="1">
      <c r="A9" s="132"/>
      <c r="B9" s="133">
        <v>0.41666666666666669</v>
      </c>
      <c r="C9" s="134"/>
      <c r="D9" s="134"/>
      <c r="E9" s="120" t="s">
        <v>30</v>
      </c>
      <c r="F9" s="148"/>
      <c r="G9" s="148"/>
      <c r="H9" s="104"/>
      <c r="I9" s="135"/>
      <c r="J9" s="135"/>
      <c r="K9" s="149" t="s">
        <v>30</v>
      </c>
      <c r="L9" s="150" t="s">
        <v>272</v>
      </c>
      <c r="M9" s="104" t="s">
        <v>273</v>
      </c>
      <c r="N9" s="135"/>
      <c r="O9" s="27"/>
      <c r="P9" s="112"/>
      <c r="Q9" s="112"/>
      <c r="R9" s="135"/>
      <c r="S9" s="137"/>
    </row>
    <row r="10" spans="1:19" ht="22.5" customHeight="1">
      <c r="A10" s="31"/>
      <c r="B10" s="111">
        <v>0.4375</v>
      </c>
      <c r="C10" s="151" t="s">
        <v>161</v>
      </c>
      <c r="D10" s="112"/>
      <c r="E10" s="120" t="s">
        <v>30</v>
      </c>
      <c r="F10" s="150" t="s">
        <v>274</v>
      </c>
      <c r="G10" s="151" t="s">
        <v>161</v>
      </c>
      <c r="H10" s="120" t="s">
        <v>261</v>
      </c>
      <c r="I10" s="114"/>
      <c r="J10" s="114"/>
      <c r="K10" s="149" t="s">
        <v>30</v>
      </c>
      <c r="L10" s="150" t="s">
        <v>275</v>
      </c>
      <c r="M10" s="104" t="s">
        <v>276</v>
      </c>
      <c r="N10" s="104"/>
      <c r="O10" s="27"/>
      <c r="P10" s="27"/>
      <c r="Q10" s="27"/>
      <c r="R10" s="27"/>
      <c r="S10" s="21"/>
    </row>
    <row r="11" spans="1:19" ht="22.5" customHeight="1">
      <c r="A11" s="132"/>
      <c r="B11" s="133">
        <v>0.45833333333333331</v>
      </c>
      <c r="C11" s="151" t="s">
        <v>161</v>
      </c>
      <c r="D11" s="112"/>
      <c r="E11" s="120"/>
      <c r="F11" s="150" t="s">
        <v>272</v>
      </c>
      <c r="G11" s="151" t="s">
        <v>161</v>
      </c>
      <c r="H11" s="120" t="s">
        <v>261</v>
      </c>
      <c r="I11" s="152" t="s">
        <v>277</v>
      </c>
      <c r="J11" s="114"/>
      <c r="K11" s="149" t="s">
        <v>278</v>
      </c>
      <c r="L11" s="150" t="s">
        <v>279</v>
      </c>
      <c r="M11" s="104" t="s">
        <v>280</v>
      </c>
      <c r="N11" s="104"/>
      <c r="O11" s="27"/>
      <c r="P11" s="27"/>
      <c r="Q11" s="27"/>
      <c r="R11" s="139"/>
      <c r="S11" s="137"/>
    </row>
    <row r="12" spans="1:19" ht="22.5" customHeight="1">
      <c r="A12" s="31"/>
      <c r="B12" s="115">
        <v>0.47916666666666669</v>
      </c>
      <c r="C12" s="151" t="s">
        <v>281</v>
      </c>
      <c r="D12" s="112"/>
      <c r="E12" s="153" t="s">
        <v>4</v>
      </c>
      <c r="F12" s="150" t="s">
        <v>275</v>
      </c>
      <c r="G12" s="151" t="s">
        <v>281</v>
      </c>
      <c r="H12" s="104"/>
      <c r="I12" s="142" t="s">
        <v>29</v>
      </c>
      <c r="J12" s="114"/>
      <c r="K12" s="149" t="s">
        <v>282</v>
      </c>
      <c r="L12" s="150" t="s">
        <v>279</v>
      </c>
      <c r="M12" s="148"/>
      <c r="N12" s="104"/>
      <c r="O12" s="27"/>
      <c r="P12" s="27"/>
      <c r="Q12" s="27"/>
      <c r="R12" s="27"/>
      <c r="S12" s="119"/>
    </row>
    <row r="13" spans="1:19" ht="22.5" customHeight="1">
      <c r="A13" s="140"/>
      <c r="B13" s="115">
        <v>0.5</v>
      </c>
      <c r="C13" s="151" t="s">
        <v>161</v>
      </c>
      <c r="D13" s="154" t="s">
        <v>283</v>
      </c>
      <c r="E13" s="153" t="s">
        <v>4</v>
      </c>
      <c r="F13" s="150" t="s">
        <v>42</v>
      </c>
      <c r="G13" s="151" t="s">
        <v>161</v>
      </c>
      <c r="H13" s="104"/>
      <c r="I13" s="153" t="s">
        <v>40</v>
      </c>
      <c r="J13" s="114"/>
      <c r="K13" s="149" t="s">
        <v>284</v>
      </c>
      <c r="L13" s="150" t="s">
        <v>40</v>
      </c>
      <c r="M13" s="148"/>
      <c r="N13" s="104"/>
      <c r="O13" s="27"/>
      <c r="P13" s="27"/>
      <c r="Q13" s="27"/>
      <c r="R13" s="18"/>
      <c r="S13" s="119"/>
    </row>
    <row r="14" spans="1:19" ht="22.5" customHeight="1">
      <c r="A14" s="31"/>
      <c r="B14" s="115">
        <v>0.52083333333333337</v>
      </c>
      <c r="C14" s="154" t="s">
        <v>285</v>
      </c>
      <c r="D14" s="121" t="s">
        <v>40</v>
      </c>
      <c r="E14" s="153" t="s">
        <v>40</v>
      </c>
      <c r="F14" s="150" t="s">
        <v>42</v>
      </c>
      <c r="G14" s="104"/>
      <c r="H14" s="104"/>
      <c r="I14" s="153" t="s">
        <v>53</v>
      </c>
      <c r="J14" s="114"/>
      <c r="K14" s="149" t="s">
        <v>284</v>
      </c>
      <c r="L14" s="150" t="s">
        <v>40</v>
      </c>
      <c r="M14" s="148"/>
      <c r="N14" s="104"/>
      <c r="O14" s="27"/>
      <c r="P14" s="27"/>
      <c r="Q14" s="27"/>
      <c r="R14" s="27"/>
      <c r="S14" s="21"/>
    </row>
    <row r="15" spans="1:19" ht="22.5" customHeight="1">
      <c r="A15" s="132"/>
      <c r="B15" s="133">
        <v>0.54166666666666663</v>
      </c>
      <c r="C15" s="102"/>
      <c r="D15" s="102"/>
      <c r="E15" s="106"/>
      <c r="F15" s="106"/>
      <c r="G15" s="106"/>
      <c r="H15" s="106"/>
      <c r="I15" s="141"/>
      <c r="J15" s="141"/>
      <c r="K15" s="141"/>
      <c r="L15" s="106"/>
      <c r="M15" s="106"/>
      <c r="N15" s="106"/>
      <c r="O15" s="100" t="s">
        <v>217</v>
      </c>
      <c r="P15" s="27"/>
      <c r="Q15" s="139"/>
      <c r="R15" s="139"/>
      <c r="S15" s="137"/>
    </row>
    <row r="16" spans="1:19" ht="22.5" customHeight="1">
      <c r="A16" s="31"/>
      <c r="B16" s="115">
        <v>0.5625</v>
      </c>
      <c r="C16" s="102"/>
      <c r="D16" s="102"/>
      <c r="E16" s="106"/>
      <c r="F16" s="106"/>
      <c r="G16" s="106"/>
      <c r="H16" s="106"/>
      <c r="I16" s="141"/>
      <c r="J16" s="141"/>
      <c r="K16" s="141"/>
      <c r="L16" s="106"/>
      <c r="M16" s="106"/>
      <c r="N16" s="106"/>
      <c r="O16" s="100" t="s">
        <v>217</v>
      </c>
      <c r="P16" s="27"/>
      <c r="Q16" s="27"/>
      <c r="R16" s="27"/>
      <c r="S16" s="21"/>
    </row>
    <row r="17" spans="1:19" ht="22.5" customHeight="1">
      <c r="A17" s="132"/>
      <c r="B17" s="133">
        <v>0.58333333333333337</v>
      </c>
      <c r="C17" s="102"/>
      <c r="D17" s="102"/>
      <c r="E17" s="106"/>
      <c r="F17" s="106"/>
      <c r="G17" s="106"/>
      <c r="H17" s="106"/>
      <c r="I17" s="141"/>
      <c r="J17" s="141"/>
      <c r="K17" s="141"/>
      <c r="L17" s="106"/>
      <c r="M17" s="106"/>
      <c r="N17" s="106"/>
      <c r="O17" s="100"/>
      <c r="P17" s="139"/>
      <c r="Q17" s="139"/>
      <c r="R17" s="139"/>
      <c r="S17" s="137"/>
    </row>
    <row r="18" spans="1:19" ht="22.5" customHeight="1">
      <c r="A18" s="31"/>
      <c r="B18" s="115">
        <v>0.60416666666666663</v>
      </c>
      <c r="C18" s="102"/>
      <c r="D18" s="102"/>
      <c r="E18" s="106"/>
      <c r="F18" s="106"/>
      <c r="G18" s="106"/>
      <c r="H18" s="106"/>
      <c r="I18" s="141"/>
      <c r="J18" s="141"/>
      <c r="K18" s="141"/>
      <c r="L18" s="106"/>
      <c r="M18" s="106"/>
      <c r="N18" s="106"/>
      <c r="O18" s="100"/>
      <c r="P18" s="27"/>
      <c r="Q18" s="27"/>
      <c r="R18" s="27"/>
      <c r="S18" s="21"/>
    </row>
    <row r="19" spans="1:19" ht="22.5" customHeight="1">
      <c r="A19" s="15"/>
      <c r="B19" s="16">
        <v>0.625</v>
      </c>
      <c r="C19" s="20"/>
      <c r="D19" s="20"/>
      <c r="E19" s="44"/>
      <c r="F19" s="44"/>
      <c r="G19" s="44"/>
      <c r="H19" s="44"/>
      <c r="I19" s="72"/>
      <c r="J19" s="72"/>
      <c r="K19" s="72"/>
      <c r="L19" s="44"/>
      <c r="M19" s="44"/>
      <c r="N19" s="44"/>
      <c r="O19" s="27"/>
      <c r="P19" s="27"/>
      <c r="Q19" s="27"/>
      <c r="R19" s="27"/>
      <c r="S19" s="21"/>
    </row>
    <row r="20" spans="1:19" ht="22.5" customHeight="1">
      <c r="A20" s="15"/>
      <c r="B20" s="22">
        <v>0.64583333333333337</v>
      </c>
      <c r="C20" s="42"/>
      <c r="D20" s="42"/>
      <c r="E20" s="44"/>
      <c r="F20" s="44"/>
      <c r="G20" s="20"/>
      <c r="H20" s="20"/>
      <c r="I20" s="44"/>
      <c r="J20" s="44"/>
      <c r="K20" s="44"/>
      <c r="L20" s="44"/>
      <c r="M20" s="44"/>
      <c r="N20" s="44"/>
      <c r="O20" s="27"/>
      <c r="P20" s="27"/>
      <c r="Q20" s="27"/>
      <c r="R20" s="59"/>
      <c r="S20" s="21"/>
    </row>
    <row r="21" spans="1:19" ht="22.5" customHeight="1">
      <c r="A21" s="15"/>
      <c r="B21" s="22">
        <v>0.66666666666666663</v>
      </c>
      <c r="C21" s="42"/>
      <c r="D21" s="42"/>
      <c r="E21" s="155"/>
      <c r="F21" s="20"/>
      <c r="G21" s="20"/>
      <c r="H21" s="20"/>
      <c r="I21" s="44"/>
      <c r="J21" s="27"/>
      <c r="K21" s="138" t="s">
        <v>286</v>
      </c>
      <c r="L21" s="156" t="s">
        <v>287</v>
      </c>
      <c r="M21" s="27"/>
      <c r="N21" s="27"/>
      <c r="O21" s="27"/>
      <c r="P21" s="27"/>
      <c r="Q21" s="27"/>
      <c r="R21" s="51"/>
      <c r="S21" s="21"/>
    </row>
    <row r="22" spans="1:19" ht="22.5" customHeight="1">
      <c r="A22" s="15"/>
      <c r="B22" s="22">
        <v>0.6875</v>
      </c>
      <c r="C22" s="123" t="s">
        <v>41</v>
      </c>
      <c r="D22" s="54"/>
      <c r="E22" s="157" t="s">
        <v>286</v>
      </c>
      <c r="F22" s="156" t="s">
        <v>288</v>
      </c>
      <c r="G22" s="156" t="s">
        <v>265</v>
      </c>
      <c r="H22" s="20"/>
      <c r="I22" s="44"/>
      <c r="J22" s="104" t="s">
        <v>289</v>
      </c>
      <c r="K22" s="138" t="s">
        <v>286</v>
      </c>
      <c r="L22" s="27"/>
      <c r="M22" s="27"/>
      <c r="N22" s="27"/>
      <c r="O22" s="27"/>
      <c r="P22" s="27"/>
      <c r="Q22" s="27"/>
      <c r="R22" s="59"/>
      <c r="S22" s="21"/>
    </row>
    <row r="23" spans="1:19" ht="22.5" customHeight="1">
      <c r="A23" s="15"/>
      <c r="B23" s="22">
        <v>0.70833333333333337</v>
      </c>
      <c r="C23" s="138" t="s">
        <v>41</v>
      </c>
      <c r="D23" s="27"/>
      <c r="E23" s="157" t="s">
        <v>286</v>
      </c>
      <c r="F23" s="156" t="s">
        <v>288</v>
      </c>
      <c r="G23" s="156" t="s">
        <v>265</v>
      </c>
      <c r="H23" s="27"/>
      <c r="I23" s="44"/>
      <c r="J23" s="104" t="s">
        <v>290</v>
      </c>
      <c r="K23" s="138"/>
      <c r="L23" s="27"/>
      <c r="M23" s="27"/>
      <c r="N23" s="27"/>
      <c r="O23" s="27"/>
      <c r="P23" s="145"/>
      <c r="Q23" s="27"/>
      <c r="R23" s="27"/>
      <c r="S23" s="21"/>
    </row>
    <row r="24" spans="1:19" ht="24" customHeight="1">
      <c r="A24" s="15"/>
      <c r="B24" s="125">
        <v>0.72916666666666663</v>
      </c>
      <c r="C24" s="27"/>
      <c r="D24" s="27"/>
      <c r="E24" s="138" t="s">
        <v>291</v>
      </c>
      <c r="F24" s="156" t="s">
        <v>267</v>
      </c>
      <c r="G24" s="156" t="s">
        <v>71</v>
      </c>
      <c r="H24" s="27"/>
      <c r="I24" s="44"/>
      <c r="J24" s="27" t="s">
        <v>292</v>
      </c>
      <c r="K24" s="138"/>
      <c r="L24" s="100" t="s">
        <v>293</v>
      </c>
      <c r="M24" s="158"/>
      <c r="N24" s="27"/>
      <c r="O24" s="27"/>
      <c r="P24" s="27"/>
      <c r="Q24" s="27"/>
      <c r="R24" s="59"/>
      <c r="S24" s="21"/>
    </row>
    <row r="25" spans="1:19" ht="22.5" customHeight="1">
      <c r="A25" s="15"/>
      <c r="B25" s="16">
        <v>0.75</v>
      </c>
      <c r="C25" s="27"/>
      <c r="D25" s="27"/>
      <c r="E25" s="138" t="s">
        <v>291</v>
      </c>
      <c r="F25" s="156" t="s">
        <v>267</v>
      </c>
      <c r="G25" s="156" t="s">
        <v>71</v>
      </c>
      <c r="H25" s="158"/>
      <c r="I25" s="44"/>
      <c r="J25" s="27" t="s">
        <v>292</v>
      </c>
      <c r="K25" s="27"/>
      <c r="L25" s="100"/>
      <c r="M25" s="158"/>
      <c r="N25" s="27"/>
      <c r="O25" s="27"/>
      <c r="P25" s="27"/>
      <c r="Q25" s="27"/>
      <c r="R25" s="27"/>
      <c r="S25" s="21"/>
    </row>
    <row r="26" spans="1:19" ht="22.5" customHeight="1">
      <c r="A26" s="15"/>
      <c r="B26" s="22">
        <v>0.77083333333333337</v>
      </c>
      <c r="C26" s="27"/>
      <c r="D26" s="27"/>
      <c r="E26" s="27" t="s">
        <v>292</v>
      </c>
      <c r="F26" s="156"/>
      <c r="G26" s="156" t="s">
        <v>29</v>
      </c>
      <c r="H26" s="158" t="s">
        <v>294</v>
      </c>
      <c r="I26" s="158" t="s">
        <v>275</v>
      </c>
      <c r="J26" s="27"/>
      <c r="K26" s="27"/>
      <c r="L26" s="100" t="s">
        <v>233</v>
      </c>
      <c r="M26" s="158"/>
      <c r="N26" s="27"/>
      <c r="O26" s="27"/>
      <c r="P26" s="27"/>
      <c r="Q26" s="27"/>
      <c r="R26" s="27"/>
      <c r="S26" s="21"/>
    </row>
    <row r="27" spans="1:19" ht="22.5" customHeight="1">
      <c r="A27" s="15"/>
      <c r="B27" s="16">
        <v>0.79166666666666663</v>
      </c>
      <c r="C27" s="27"/>
      <c r="D27" s="27"/>
      <c r="E27" s="27" t="s">
        <v>292</v>
      </c>
      <c r="F27" s="156"/>
      <c r="G27" s="156" t="s">
        <v>29</v>
      </c>
      <c r="H27" s="158" t="s">
        <v>294</v>
      </c>
      <c r="I27" s="158" t="s">
        <v>272</v>
      </c>
      <c r="J27" s="27"/>
      <c r="K27" s="27"/>
      <c r="L27" s="100" t="s">
        <v>233</v>
      </c>
      <c r="M27" s="158"/>
      <c r="N27" s="27"/>
      <c r="O27" s="27"/>
      <c r="P27" s="27"/>
      <c r="Q27" s="27"/>
      <c r="R27" s="27"/>
      <c r="S27" s="21"/>
    </row>
    <row r="28" spans="1:19" ht="22.5" customHeight="1">
      <c r="A28" s="15"/>
      <c r="B28" s="22">
        <v>0.8125</v>
      </c>
      <c r="C28" s="27"/>
      <c r="D28" s="27"/>
      <c r="E28" s="27"/>
      <c r="F28" s="27"/>
      <c r="G28" s="27"/>
      <c r="H28" s="27"/>
      <c r="I28" s="158"/>
      <c r="J28" s="27"/>
      <c r="K28" s="27"/>
      <c r="L28" s="27"/>
      <c r="M28" s="27"/>
      <c r="N28" s="27"/>
      <c r="O28" s="27"/>
      <c r="P28" s="27"/>
      <c r="Q28" s="27"/>
      <c r="R28" s="27"/>
      <c r="S28" s="21"/>
    </row>
    <row r="29" spans="1:19" ht="22.5" customHeight="1">
      <c r="A29" s="15"/>
      <c r="B29" s="16"/>
      <c r="C29" s="27"/>
      <c r="D29" s="27"/>
      <c r="E29" s="27"/>
      <c r="F29" s="27"/>
      <c r="G29" s="27"/>
      <c r="H29" s="27"/>
      <c r="I29" s="158"/>
      <c r="J29" s="27"/>
      <c r="K29" s="27"/>
      <c r="L29" s="27"/>
      <c r="M29" s="27"/>
      <c r="N29" s="27"/>
      <c r="O29" s="27"/>
      <c r="P29" s="27"/>
      <c r="Q29" s="27"/>
      <c r="R29" s="27"/>
      <c r="S29" s="21"/>
    </row>
    <row r="30" spans="1:19" ht="22.5" customHeight="1">
      <c r="A30" s="15"/>
      <c r="B30" s="22"/>
      <c r="C30" s="27"/>
      <c r="D30" s="27"/>
      <c r="E30" s="27"/>
      <c r="F30" s="27"/>
      <c r="G30" s="27"/>
      <c r="H30" s="27"/>
      <c r="I30" s="158"/>
      <c r="J30" s="27"/>
      <c r="K30" s="27"/>
      <c r="L30" s="27"/>
      <c r="M30" s="27"/>
      <c r="N30" s="27"/>
      <c r="O30" s="27"/>
      <c r="P30" s="27"/>
      <c r="Q30" s="27"/>
      <c r="R30" s="27"/>
      <c r="S30" s="21"/>
    </row>
    <row r="31" spans="1:19" ht="22.5" customHeight="1">
      <c r="A31" s="15"/>
      <c r="B31" s="1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1"/>
    </row>
    <row r="32" spans="1:19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1"/>
    </row>
    <row r="33" spans="1:19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1"/>
    </row>
    <row r="34" spans="1:19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1"/>
    </row>
    <row r="35" spans="1:19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1"/>
    </row>
    <row r="36" spans="1:19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1"/>
    </row>
    <row r="37" spans="1:19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1"/>
    </row>
    <row r="38" spans="1:19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1"/>
    </row>
    <row r="39" spans="1:19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1"/>
    </row>
    <row r="40" spans="1:19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1"/>
    </row>
    <row r="41" spans="1:19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21"/>
    </row>
    <row r="42" spans="1:19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126" t="s">
        <v>223</v>
      </c>
      <c r="M42" s="126"/>
      <c r="N42" s="126"/>
      <c r="O42" s="127"/>
      <c r="P42" s="127"/>
      <c r="Q42" s="127"/>
      <c r="R42" s="127"/>
      <c r="S42" s="34"/>
    </row>
    <row r="43" spans="1:19" ht="22.5" customHeight="1">
      <c r="A43" s="36"/>
      <c r="B43" s="236" t="s">
        <v>245</v>
      </c>
      <c r="C43" s="237"/>
      <c r="D43" s="237"/>
      <c r="E43" s="237"/>
      <c r="F43" s="237"/>
      <c r="G43" s="237"/>
      <c r="H43" s="146"/>
      <c r="I43" s="36"/>
      <c r="J43" s="36"/>
      <c r="K43" s="36"/>
      <c r="L43" s="245" t="s">
        <v>220</v>
      </c>
      <c r="M43" s="237"/>
      <c r="N43" s="237"/>
      <c r="O43" s="237"/>
      <c r="P43" s="237"/>
      <c r="Q43" s="237"/>
      <c r="R43" s="237"/>
      <c r="S43" s="36"/>
    </row>
    <row r="44" spans="1:19" ht="22.5" customHeight="1">
      <c r="A44" s="36"/>
      <c r="B44" s="230" t="s">
        <v>246</v>
      </c>
      <c r="C44" s="231"/>
      <c r="D44" s="231"/>
      <c r="E44" s="231"/>
      <c r="F44" s="231"/>
      <c r="G44" s="231"/>
      <c r="H44" s="146"/>
      <c r="I44" s="36"/>
      <c r="J44" s="36"/>
      <c r="K44" s="36"/>
      <c r="L44" s="248" t="s">
        <v>221</v>
      </c>
      <c r="M44" s="231"/>
      <c r="N44" s="231"/>
      <c r="O44" s="231"/>
      <c r="P44" s="231"/>
      <c r="Q44" s="231"/>
      <c r="R44" s="231"/>
      <c r="S44" s="36"/>
    </row>
    <row r="45" spans="1:19" ht="22.5" customHeight="1">
      <c r="A45" s="36"/>
      <c r="B45" s="230" t="s">
        <v>222</v>
      </c>
      <c r="C45" s="231"/>
      <c r="D45" s="231"/>
      <c r="E45" s="231"/>
      <c r="F45" s="231"/>
      <c r="G45" s="231"/>
      <c r="H45" s="146"/>
      <c r="I45" s="36"/>
      <c r="J45" s="36"/>
      <c r="K45" s="36"/>
      <c r="L45" s="243" t="s">
        <v>247</v>
      </c>
      <c r="M45" s="231"/>
      <c r="N45" s="231"/>
      <c r="O45" s="231"/>
      <c r="P45" s="231"/>
      <c r="Q45" s="231"/>
      <c r="R45" s="231"/>
      <c r="S45" s="36"/>
    </row>
    <row r="46" spans="1:19" ht="22.5" customHeight="1">
      <c r="A46" s="36"/>
      <c r="B46" s="230" t="s">
        <v>21</v>
      </c>
      <c r="C46" s="231"/>
      <c r="D46" s="231"/>
      <c r="E46" s="231"/>
      <c r="F46" s="231"/>
      <c r="G46" s="231"/>
      <c r="H46" s="146"/>
      <c r="I46" s="36"/>
      <c r="J46" s="36"/>
      <c r="K46" s="36"/>
      <c r="L46" s="250" t="s">
        <v>248</v>
      </c>
      <c r="M46" s="231"/>
      <c r="N46" s="231"/>
      <c r="O46" s="231"/>
      <c r="P46" s="231"/>
      <c r="Q46" s="231"/>
      <c r="R46" s="231"/>
      <c r="S46" s="36"/>
    </row>
    <row r="47" spans="1:19" ht="22.5" customHeight="1">
      <c r="A47" s="36"/>
      <c r="B47" s="230"/>
      <c r="C47" s="231"/>
      <c r="D47" s="231"/>
      <c r="E47" s="231"/>
      <c r="F47" s="231"/>
      <c r="G47" s="231"/>
      <c r="H47" s="146"/>
      <c r="I47" s="36"/>
      <c r="J47" s="36"/>
      <c r="K47" s="36"/>
      <c r="L47" s="251" t="s">
        <v>249</v>
      </c>
      <c r="M47" s="231"/>
      <c r="N47" s="231"/>
      <c r="O47" s="231"/>
      <c r="P47" s="231"/>
      <c r="Q47" s="231"/>
      <c r="R47" s="231"/>
      <c r="S47" s="36"/>
    </row>
    <row r="48" spans="1:19" ht="22.5" customHeight="1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130" t="s">
        <v>250</v>
      </c>
      <c r="M48" s="130"/>
      <c r="N48" s="130"/>
      <c r="O48" s="130"/>
      <c r="P48" s="130"/>
      <c r="Q48" s="130"/>
      <c r="R48" s="130"/>
      <c r="S48" s="36"/>
    </row>
    <row r="49" spans="1:19" ht="6" customHeight="1">
      <c r="A49" s="39"/>
      <c r="B49" s="40"/>
      <c r="C49" s="39"/>
      <c r="D49" s="39"/>
      <c r="E49" s="39"/>
      <c r="F49" s="39"/>
      <c r="G49" s="39"/>
      <c r="H49" s="39"/>
      <c r="I49" s="147"/>
      <c r="J49" s="39"/>
      <c r="K49" s="39"/>
      <c r="L49" s="39"/>
      <c r="M49" s="39"/>
      <c r="N49" s="39"/>
      <c r="O49" s="39"/>
      <c r="P49" s="39"/>
      <c r="Q49" s="39"/>
      <c r="R49" s="39"/>
      <c r="S49" s="39"/>
    </row>
  </sheetData>
  <mergeCells count="12">
    <mergeCell ref="B45:G45"/>
    <mergeCell ref="L45:R45"/>
    <mergeCell ref="B46:G46"/>
    <mergeCell ref="L46:R46"/>
    <mergeCell ref="B47:G47"/>
    <mergeCell ref="L47:R47"/>
    <mergeCell ref="B1:E1"/>
    <mergeCell ref="G2:R2"/>
    <mergeCell ref="B43:G43"/>
    <mergeCell ref="L43:R43"/>
    <mergeCell ref="B44:G44"/>
    <mergeCell ref="L44:R44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S49"/>
  <sheetViews>
    <sheetView showGridLines="0" workbookViewId="0">
      <pane ySplit="1" topLeftCell="A21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4" width="23.6640625" customWidth="1"/>
    <col min="5" max="18" width="18.83203125" customWidth="1"/>
    <col min="19" max="19" width="2.6640625" customWidth="1"/>
  </cols>
  <sheetData>
    <row r="1" spans="1:19" ht="6" customHeight="1">
      <c r="A1" s="1"/>
      <c r="B1" s="232" t="s">
        <v>0</v>
      </c>
      <c r="C1" s="233"/>
      <c r="D1" s="233"/>
      <c r="E1" s="23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6" customHeight="1">
      <c r="A2" s="5">
        <f>3</f>
        <v>3</v>
      </c>
      <c r="B2" s="6" t="s">
        <v>1</v>
      </c>
      <c r="C2" s="7">
        <v>45817</v>
      </c>
      <c r="D2" s="7"/>
      <c r="E2" s="8"/>
      <c r="F2" s="8"/>
      <c r="G2" s="234" t="s">
        <v>44</v>
      </c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9"/>
    </row>
    <row r="3" spans="1:19" ht="36" customHeight="1">
      <c r="A3" s="10"/>
      <c r="B3" s="10"/>
      <c r="C3" s="11">
        <f>C2</f>
        <v>45817</v>
      </c>
      <c r="D3" s="11">
        <v>45810</v>
      </c>
      <c r="E3" s="11">
        <f>C2+1</f>
        <v>45818</v>
      </c>
      <c r="F3" s="11">
        <v>45818</v>
      </c>
      <c r="G3" s="11">
        <f>C2+2</f>
        <v>45819</v>
      </c>
      <c r="H3" s="11">
        <v>45819</v>
      </c>
      <c r="I3" s="11">
        <f>C2+3</f>
        <v>45820</v>
      </c>
      <c r="J3" s="11">
        <v>45820</v>
      </c>
      <c r="K3" s="11">
        <v>45820</v>
      </c>
      <c r="L3" s="11">
        <f>C2+4</f>
        <v>45821</v>
      </c>
      <c r="M3" s="11"/>
      <c r="N3" s="11"/>
      <c r="O3" s="11">
        <f>C2+5</f>
        <v>45822</v>
      </c>
      <c r="P3" s="11"/>
      <c r="Q3" s="11"/>
      <c r="R3" s="11">
        <f>C2+6</f>
        <v>45823</v>
      </c>
      <c r="S3" s="10"/>
    </row>
    <row r="4" spans="1:19" ht="22.5" customHeight="1">
      <c r="A4" s="12"/>
      <c r="B4" s="13"/>
      <c r="C4" s="14" t="str">
        <f>UPPER(TEXT(C3, "DDDD"))</f>
        <v>MONDAY</v>
      </c>
      <c r="D4" s="14" t="s">
        <v>251</v>
      </c>
      <c r="E4" s="14" t="str">
        <f>UPPER(TEXT(E3, "DDDD"))</f>
        <v>TUESDAY</v>
      </c>
      <c r="F4" s="14" t="s">
        <v>252</v>
      </c>
      <c r="G4" s="14" t="str">
        <f>UPPER(TEXT(G3, "DDDD"))</f>
        <v>WEDNESDAY</v>
      </c>
      <c r="H4" s="14" t="s">
        <v>253</v>
      </c>
      <c r="I4" s="14" t="str">
        <f>UPPER(TEXT(I3, "DDDD"))</f>
        <v>THURSDAY</v>
      </c>
      <c r="J4" s="14" t="s">
        <v>254</v>
      </c>
      <c r="K4" s="14" t="s">
        <v>254</v>
      </c>
      <c r="L4" s="14" t="str">
        <f>UPPER(TEXT(L3, "DDDD"))</f>
        <v>FRIDAY</v>
      </c>
      <c r="M4" s="14" t="s">
        <v>255</v>
      </c>
      <c r="N4" s="14" t="s">
        <v>255</v>
      </c>
      <c r="O4" s="14" t="str">
        <f>UPPER(TEXT(O3, "DDDD"))</f>
        <v>SATURDAY</v>
      </c>
      <c r="P4" s="14" t="s">
        <v>256</v>
      </c>
      <c r="Q4" s="14" t="s">
        <v>256</v>
      </c>
      <c r="R4" s="14" t="str">
        <f>UPPER(TEXT(R3, "DDDD"))</f>
        <v>SUNDAY</v>
      </c>
      <c r="S4" s="12"/>
    </row>
    <row r="5" spans="1:19" ht="22.5" customHeight="1">
      <c r="A5" s="12"/>
      <c r="B5" s="12"/>
      <c r="C5" s="131" t="s">
        <v>257</v>
      </c>
      <c r="D5" s="131" t="s">
        <v>258</v>
      </c>
      <c r="E5" s="131" t="s">
        <v>259</v>
      </c>
      <c r="F5" s="131" t="s">
        <v>258</v>
      </c>
      <c r="G5" s="131" t="s">
        <v>259</v>
      </c>
      <c r="H5" s="131" t="s">
        <v>258</v>
      </c>
      <c r="I5" s="131" t="s">
        <v>257</v>
      </c>
      <c r="J5" s="131" t="s">
        <v>260</v>
      </c>
      <c r="K5" s="131" t="s">
        <v>258</v>
      </c>
      <c r="L5" s="131" t="s">
        <v>259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2"/>
    </row>
    <row r="6" spans="1:19" ht="22.5" customHeight="1">
      <c r="A6" s="31"/>
      <c r="B6" s="111">
        <v>0.35416666666666669</v>
      </c>
      <c r="C6" s="112"/>
      <c r="D6" s="112"/>
      <c r="E6" s="104"/>
      <c r="F6" s="148"/>
      <c r="G6" s="148"/>
      <c r="H6" s="104"/>
      <c r="I6" s="114"/>
      <c r="J6" s="114"/>
      <c r="K6" s="114"/>
      <c r="L6" s="104"/>
      <c r="M6" s="104"/>
      <c r="N6" s="104"/>
      <c r="O6" s="112"/>
      <c r="P6" s="112"/>
      <c r="Q6" s="112"/>
      <c r="R6" s="104"/>
      <c r="S6" s="21"/>
    </row>
    <row r="7" spans="1:19" ht="22.5" customHeight="1">
      <c r="A7" s="132"/>
      <c r="B7" s="133">
        <v>0.375</v>
      </c>
      <c r="C7" s="134"/>
      <c r="D7" s="134"/>
      <c r="E7" s="135"/>
      <c r="F7" s="148"/>
      <c r="G7" s="148"/>
      <c r="H7" s="135"/>
      <c r="I7" s="135"/>
      <c r="J7" s="135"/>
      <c r="K7" s="136"/>
      <c r="L7" s="104"/>
      <c r="M7" s="135"/>
      <c r="N7" s="135"/>
      <c r="O7" s="134"/>
      <c r="P7" s="134"/>
      <c r="Q7" s="134"/>
      <c r="R7" s="135"/>
      <c r="S7" s="137"/>
    </row>
    <row r="8" spans="1:19" ht="22.5" customHeight="1">
      <c r="A8" s="31"/>
      <c r="B8" s="111">
        <v>0.39583333333333331</v>
      </c>
      <c r="C8" s="112"/>
      <c r="D8" s="112"/>
      <c r="E8" s="104"/>
      <c r="F8" s="148"/>
      <c r="G8" s="148"/>
      <c r="H8" s="104"/>
      <c r="I8" s="114"/>
      <c r="J8" s="114"/>
      <c r="K8" s="114"/>
      <c r="L8" s="104"/>
      <c r="M8" s="104"/>
      <c r="N8" s="104"/>
      <c r="O8" s="27"/>
      <c r="P8" s="112"/>
      <c r="Q8" s="112"/>
      <c r="R8" s="104"/>
      <c r="S8" s="21"/>
    </row>
    <row r="9" spans="1:19" ht="22.5" customHeight="1">
      <c r="A9" s="132"/>
      <c r="B9" s="133">
        <v>0.41666666666666669</v>
      </c>
      <c r="C9" s="134"/>
      <c r="D9" s="134"/>
      <c r="E9" s="120" t="s">
        <v>30</v>
      </c>
      <c r="F9" s="148"/>
      <c r="G9" s="148"/>
      <c r="H9" s="104"/>
      <c r="I9" s="135"/>
      <c r="J9" s="135"/>
      <c r="K9" s="149" t="s">
        <v>30</v>
      </c>
      <c r="L9" s="150" t="s">
        <v>272</v>
      </c>
      <c r="M9" s="104" t="s">
        <v>273</v>
      </c>
      <c r="N9" s="135"/>
      <c r="O9" s="27"/>
      <c r="P9" s="112"/>
      <c r="Q9" s="112"/>
      <c r="R9" s="135"/>
      <c r="S9" s="137"/>
    </row>
    <row r="10" spans="1:19" ht="22.5" customHeight="1">
      <c r="A10" s="31"/>
      <c r="B10" s="111">
        <v>0.4375</v>
      </c>
      <c r="C10" s="151" t="s">
        <v>161</v>
      </c>
      <c r="D10" s="112"/>
      <c r="E10" s="120" t="s">
        <v>30</v>
      </c>
      <c r="F10" s="150" t="s">
        <v>274</v>
      </c>
      <c r="G10" s="151" t="s">
        <v>161</v>
      </c>
      <c r="H10" s="120" t="s">
        <v>261</v>
      </c>
      <c r="I10" s="114"/>
      <c r="J10" s="114"/>
      <c r="K10" s="149" t="s">
        <v>30</v>
      </c>
      <c r="L10" s="150" t="s">
        <v>275</v>
      </c>
      <c r="M10" s="104" t="s">
        <v>276</v>
      </c>
      <c r="N10" s="104"/>
      <c r="O10" s="27"/>
      <c r="P10" s="27"/>
      <c r="Q10" s="27"/>
      <c r="R10" s="27"/>
      <c r="S10" s="21"/>
    </row>
    <row r="11" spans="1:19" ht="22.5" customHeight="1">
      <c r="A11" s="132"/>
      <c r="B11" s="133">
        <v>0.45833333333333331</v>
      </c>
      <c r="C11" s="151" t="s">
        <v>161</v>
      </c>
      <c r="D11" s="112"/>
      <c r="E11" s="120"/>
      <c r="F11" s="150" t="s">
        <v>272</v>
      </c>
      <c r="G11" s="151" t="s">
        <v>161</v>
      </c>
      <c r="H11" s="120" t="s">
        <v>261</v>
      </c>
      <c r="I11" s="152" t="s">
        <v>277</v>
      </c>
      <c r="J11" s="114"/>
      <c r="K11" s="149" t="s">
        <v>278</v>
      </c>
      <c r="L11" s="150" t="s">
        <v>279</v>
      </c>
      <c r="M11" s="104" t="s">
        <v>280</v>
      </c>
      <c r="N11" s="104"/>
      <c r="O11" s="27"/>
      <c r="P11" s="27"/>
      <c r="Q11" s="27"/>
      <c r="R11" s="139"/>
      <c r="S11" s="137"/>
    </row>
    <row r="12" spans="1:19" ht="22.5" customHeight="1">
      <c r="A12" s="31"/>
      <c r="B12" s="115">
        <v>0.47916666666666669</v>
      </c>
      <c r="C12" s="151" t="s">
        <v>281</v>
      </c>
      <c r="D12" s="112"/>
      <c r="E12" s="153" t="s">
        <v>4</v>
      </c>
      <c r="F12" s="150" t="s">
        <v>275</v>
      </c>
      <c r="G12" s="151" t="s">
        <v>281</v>
      </c>
      <c r="H12" s="104"/>
      <c r="I12" s="142" t="s">
        <v>29</v>
      </c>
      <c r="J12" s="114"/>
      <c r="K12" s="149" t="s">
        <v>282</v>
      </c>
      <c r="L12" s="150" t="s">
        <v>279</v>
      </c>
      <c r="M12" s="148"/>
      <c r="N12" s="104"/>
      <c r="O12" s="27"/>
      <c r="P12" s="27"/>
      <c r="Q12" s="27"/>
      <c r="R12" s="27"/>
      <c r="S12" s="119"/>
    </row>
    <row r="13" spans="1:19" ht="22.5" customHeight="1">
      <c r="A13" s="140"/>
      <c r="B13" s="115">
        <v>0.5</v>
      </c>
      <c r="C13" s="151" t="s">
        <v>161</v>
      </c>
      <c r="D13" s="154" t="s">
        <v>283</v>
      </c>
      <c r="E13" s="153" t="s">
        <v>4</v>
      </c>
      <c r="F13" s="150" t="s">
        <v>42</v>
      </c>
      <c r="G13" s="151" t="s">
        <v>161</v>
      </c>
      <c r="H13" s="104"/>
      <c r="I13" s="153" t="s">
        <v>40</v>
      </c>
      <c r="J13" s="114"/>
      <c r="K13" s="149" t="s">
        <v>284</v>
      </c>
      <c r="L13" s="150" t="s">
        <v>40</v>
      </c>
      <c r="M13" s="148"/>
      <c r="N13" s="104"/>
      <c r="O13" s="27"/>
      <c r="P13" s="27"/>
      <c r="Q13" s="27"/>
      <c r="R13" s="18"/>
      <c r="S13" s="119"/>
    </row>
    <row r="14" spans="1:19" ht="22.5" customHeight="1">
      <c r="A14" s="31"/>
      <c r="B14" s="115">
        <v>0.52083333333333337</v>
      </c>
      <c r="C14" s="154" t="s">
        <v>285</v>
      </c>
      <c r="D14" s="121" t="s">
        <v>40</v>
      </c>
      <c r="E14" s="153" t="s">
        <v>40</v>
      </c>
      <c r="F14" s="150" t="s">
        <v>42</v>
      </c>
      <c r="G14" s="104"/>
      <c r="H14" s="104"/>
      <c r="I14" s="153" t="s">
        <v>53</v>
      </c>
      <c r="J14" s="114"/>
      <c r="K14" s="149" t="s">
        <v>284</v>
      </c>
      <c r="L14" s="150" t="s">
        <v>40</v>
      </c>
      <c r="M14" s="148"/>
      <c r="N14" s="104"/>
      <c r="O14" s="27"/>
      <c r="P14" s="27"/>
      <c r="Q14" s="27"/>
      <c r="R14" s="27"/>
      <c r="S14" s="21"/>
    </row>
    <row r="15" spans="1:19" ht="22.5" customHeight="1">
      <c r="A15" s="132"/>
      <c r="B15" s="133">
        <v>0.54166666666666663</v>
      </c>
      <c r="C15" s="102"/>
      <c r="D15" s="102"/>
      <c r="E15" s="106"/>
      <c r="F15" s="106"/>
      <c r="G15" s="106"/>
      <c r="H15" s="106"/>
      <c r="I15" s="141"/>
      <c r="J15" s="141"/>
      <c r="K15" s="141"/>
      <c r="L15" s="106"/>
      <c r="M15" s="106"/>
      <c r="N15" s="106"/>
      <c r="O15" s="100" t="s">
        <v>217</v>
      </c>
      <c r="P15" s="27"/>
      <c r="Q15" s="139"/>
      <c r="R15" s="139"/>
      <c r="S15" s="137"/>
    </row>
    <row r="16" spans="1:19" ht="22.5" customHeight="1">
      <c r="A16" s="31"/>
      <c r="B16" s="115">
        <v>0.5625</v>
      </c>
      <c r="C16" s="102"/>
      <c r="D16" s="102"/>
      <c r="E16" s="106"/>
      <c r="F16" s="106"/>
      <c r="G16" s="106"/>
      <c r="H16" s="106"/>
      <c r="I16" s="141"/>
      <c r="J16" s="141"/>
      <c r="K16" s="141"/>
      <c r="L16" s="106"/>
      <c r="M16" s="106"/>
      <c r="N16" s="106"/>
      <c r="O16" s="100" t="s">
        <v>217</v>
      </c>
      <c r="P16" s="27"/>
      <c r="Q16" s="27"/>
      <c r="R16" s="27"/>
      <c r="S16" s="21"/>
    </row>
    <row r="17" spans="1:19" ht="22.5" customHeight="1">
      <c r="A17" s="132"/>
      <c r="B17" s="133">
        <v>0.58333333333333337</v>
      </c>
      <c r="C17" s="102"/>
      <c r="D17" s="102"/>
      <c r="E17" s="106"/>
      <c r="F17" s="106"/>
      <c r="G17" s="106"/>
      <c r="H17" s="106"/>
      <c r="I17" s="141"/>
      <c r="J17" s="141"/>
      <c r="K17" s="141"/>
      <c r="L17" s="106"/>
      <c r="M17" s="106"/>
      <c r="N17" s="106"/>
      <c r="O17" s="100"/>
      <c r="P17" s="139"/>
      <c r="Q17" s="139"/>
      <c r="R17" s="139"/>
      <c r="S17" s="137"/>
    </row>
    <row r="18" spans="1:19" ht="22.5" customHeight="1">
      <c r="A18" s="31"/>
      <c r="B18" s="115">
        <v>0.60416666666666663</v>
      </c>
      <c r="C18" s="102"/>
      <c r="D18" s="102"/>
      <c r="E18" s="106"/>
      <c r="F18" s="106"/>
      <c r="G18" s="106"/>
      <c r="H18" s="106"/>
      <c r="I18" s="141"/>
      <c r="J18" s="141"/>
      <c r="K18" s="141"/>
      <c r="L18" s="106"/>
      <c r="M18" s="106"/>
      <c r="N18" s="106"/>
      <c r="O18" s="100"/>
      <c r="P18" s="27"/>
      <c r="Q18" s="27"/>
      <c r="R18" s="27"/>
      <c r="S18" s="21"/>
    </row>
    <row r="19" spans="1:19" ht="22.5" customHeight="1">
      <c r="A19" s="15"/>
      <c r="B19" s="16">
        <v>0.625</v>
      </c>
      <c r="C19" s="20"/>
      <c r="D19" s="20"/>
      <c r="E19" s="44"/>
      <c r="F19" s="44"/>
      <c r="G19" s="44"/>
      <c r="H19" s="44"/>
      <c r="I19" s="72"/>
      <c r="J19" s="72"/>
      <c r="K19" s="72"/>
      <c r="L19" s="44"/>
      <c r="M19" s="44"/>
      <c r="N19" s="44"/>
      <c r="O19" s="27"/>
      <c r="P19" s="27"/>
      <c r="Q19" s="27"/>
      <c r="R19" s="27"/>
      <c r="S19" s="21"/>
    </row>
    <row r="20" spans="1:19" ht="22.5" customHeight="1">
      <c r="A20" s="15"/>
      <c r="B20" s="22">
        <v>0.64583333333333337</v>
      </c>
      <c r="C20" s="42"/>
      <c r="D20" s="42"/>
      <c r="E20" s="44"/>
      <c r="F20" s="44"/>
      <c r="G20" s="20"/>
      <c r="H20" s="20"/>
      <c r="I20" s="44"/>
      <c r="J20" s="44"/>
      <c r="K20" s="44"/>
      <c r="L20" s="44"/>
      <c r="M20" s="44"/>
      <c r="N20" s="44"/>
      <c r="O20" s="27"/>
      <c r="P20" s="27"/>
      <c r="Q20" s="27"/>
      <c r="R20" s="59"/>
      <c r="S20" s="21"/>
    </row>
    <row r="21" spans="1:19" ht="22.5" customHeight="1">
      <c r="A21" s="15"/>
      <c r="B21" s="22">
        <v>0.66666666666666663</v>
      </c>
      <c r="C21" s="42"/>
      <c r="D21" s="42"/>
      <c r="E21" s="155"/>
      <c r="F21" s="20"/>
      <c r="G21" s="20"/>
      <c r="H21" s="20"/>
      <c r="I21" s="44"/>
      <c r="J21" s="27"/>
      <c r="K21" s="138" t="s">
        <v>286</v>
      </c>
      <c r="L21" s="156" t="s">
        <v>287</v>
      </c>
      <c r="M21" s="27"/>
      <c r="N21" s="27"/>
      <c r="O21" s="27"/>
      <c r="P21" s="27"/>
      <c r="Q21" s="27"/>
      <c r="R21" s="51"/>
      <c r="S21" s="21"/>
    </row>
    <row r="22" spans="1:19" ht="22.5" customHeight="1">
      <c r="A22" s="15"/>
      <c r="B22" s="22">
        <v>0.6875</v>
      </c>
      <c r="C22" s="123" t="s">
        <v>41</v>
      </c>
      <c r="D22" s="54"/>
      <c r="E22" s="157" t="s">
        <v>286</v>
      </c>
      <c r="F22" s="156" t="s">
        <v>288</v>
      </c>
      <c r="G22" s="156" t="s">
        <v>265</v>
      </c>
      <c r="H22" s="20"/>
      <c r="I22" s="44"/>
      <c r="J22" s="104" t="s">
        <v>289</v>
      </c>
      <c r="K22" s="138" t="s">
        <v>286</v>
      </c>
      <c r="L22" s="27"/>
      <c r="M22" s="27"/>
      <c r="N22" s="27"/>
      <c r="O22" s="27"/>
      <c r="P22" s="27"/>
      <c r="Q22" s="27"/>
      <c r="R22" s="59"/>
      <c r="S22" s="21"/>
    </row>
    <row r="23" spans="1:19" ht="22.5" customHeight="1">
      <c r="A23" s="15"/>
      <c r="B23" s="22">
        <v>0.70833333333333337</v>
      </c>
      <c r="C23" s="138" t="s">
        <v>41</v>
      </c>
      <c r="D23" s="27"/>
      <c r="E23" s="157" t="s">
        <v>286</v>
      </c>
      <c r="F23" s="156" t="s">
        <v>288</v>
      </c>
      <c r="G23" s="156" t="s">
        <v>265</v>
      </c>
      <c r="H23" s="27"/>
      <c r="I23" s="44"/>
      <c r="J23" s="104" t="s">
        <v>290</v>
      </c>
      <c r="K23" s="138"/>
      <c r="L23" s="27"/>
      <c r="M23" s="27"/>
      <c r="N23" s="27"/>
      <c r="O23" s="27"/>
      <c r="P23" s="145"/>
      <c r="Q23" s="27"/>
      <c r="R23" s="27"/>
      <c r="S23" s="21"/>
    </row>
    <row r="24" spans="1:19" ht="24" customHeight="1">
      <c r="A24" s="15"/>
      <c r="B24" s="125">
        <v>0.72916666666666663</v>
      </c>
      <c r="C24" s="27"/>
      <c r="D24" s="27"/>
      <c r="E24" s="138" t="s">
        <v>291</v>
      </c>
      <c r="F24" s="156" t="s">
        <v>267</v>
      </c>
      <c r="G24" s="156" t="s">
        <v>71</v>
      </c>
      <c r="H24" s="27"/>
      <c r="I24" s="44"/>
      <c r="J24" s="27" t="s">
        <v>292</v>
      </c>
      <c r="K24" s="138"/>
      <c r="L24" s="100" t="s">
        <v>293</v>
      </c>
      <c r="M24" s="158"/>
      <c r="N24" s="27"/>
      <c r="O24" s="27"/>
      <c r="P24" s="27"/>
      <c r="Q24" s="27"/>
      <c r="R24" s="59"/>
      <c r="S24" s="21"/>
    </row>
    <row r="25" spans="1:19" ht="22.5" customHeight="1">
      <c r="A25" s="15"/>
      <c r="B25" s="16">
        <v>0.75</v>
      </c>
      <c r="C25" s="27"/>
      <c r="D25" s="27"/>
      <c r="E25" s="138" t="s">
        <v>291</v>
      </c>
      <c r="F25" s="156" t="s">
        <v>267</v>
      </c>
      <c r="G25" s="156" t="s">
        <v>71</v>
      </c>
      <c r="H25" s="158"/>
      <c r="I25" s="44"/>
      <c r="J25" s="27" t="s">
        <v>292</v>
      </c>
      <c r="K25" s="27"/>
      <c r="L25" s="100"/>
      <c r="M25" s="158"/>
      <c r="N25" s="27"/>
      <c r="O25" s="27"/>
      <c r="P25" s="27"/>
      <c r="Q25" s="27"/>
      <c r="R25" s="27"/>
      <c r="S25" s="21"/>
    </row>
    <row r="26" spans="1:19" ht="22.5" customHeight="1">
      <c r="A26" s="15"/>
      <c r="B26" s="22">
        <v>0.77083333333333337</v>
      </c>
      <c r="C26" s="27"/>
      <c r="D26" s="27"/>
      <c r="E26" s="27" t="s">
        <v>292</v>
      </c>
      <c r="F26" s="156"/>
      <c r="G26" s="156" t="s">
        <v>29</v>
      </c>
      <c r="H26" s="158" t="s">
        <v>294</v>
      </c>
      <c r="I26" s="158" t="s">
        <v>275</v>
      </c>
      <c r="J26" s="27"/>
      <c r="K26" s="27"/>
      <c r="L26" s="100" t="s">
        <v>233</v>
      </c>
      <c r="M26" s="158"/>
      <c r="N26" s="27"/>
      <c r="O26" s="27"/>
      <c r="P26" s="27"/>
      <c r="Q26" s="27"/>
      <c r="R26" s="27"/>
      <c r="S26" s="21"/>
    </row>
    <row r="27" spans="1:19" ht="22.5" customHeight="1">
      <c r="A27" s="15"/>
      <c r="B27" s="16">
        <v>0.79166666666666663</v>
      </c>
      <c r="C27" s="27"/>
      <c r="D27" s="27"/>
      <c r="E27" s="27" t="s">
        <v>292</v>
      </c>
      <c r="F27" s="156"/>
      <c r="G27" s="156" t="s">
        <v>29</v>
      </c>
      <c r="H27" s="158" t="s">
        <v>294</v>
      </c>
      <c r="I27" s="158" t="s">
        <v>272</v>
      </c>
      <c r="J27" s="27"/>
      <c r="K27" s="27"/>
      <c r="L27" s="100" t="s">
        <v>233</v>
      </c>
      <c r="M27" s="158"/>
      <c r="N27" s="27"/>
      <c r="O27" s="27"/>
      <c r="P27" s="27"/>
      <c r="Q27" s="27"/>
      <c r="R27" s="27"/>
      <c r="S27" s="21"/>
    </row>
    <row r="28" spans="1:19" ht="22.5" customHeight="1">
      <c r="A28" s="15"/>
      <c r="B28" s="22">
        <v>0.8125</v>
      </c>
      <c r="C28" s="27"/>
      <c r="D28" s="27"/>
      <c r="E28" s="27"/>
      <c r="F28" s="27"/>
      <c r="G28" s="27"/>
      <c r="H28" s="27"/>
      <c r="I28" s="158"/>
      <c r="J28" s="27"/>
      <c r="K28" s="27"/>
      <c r="L28" s="27"/>
      <c r="M28" s="27"/>
      <c r="N28" s="27"/>
      <c r="O28" s="27"/>
      <c r="P28" s="27"/>
      <c r="Q28" s="27"/>
      <c r="R28" s="27"/>
      <c r="S28" s="21"/>
    </row>
    <row r="29" spans="1:19" ht="22.5" customHeight="1">
      <c r="A29" s="15"/>
      <c r="B29" s="16"/>
      <c r="C29" s="27"/>
      <c r="D29" s="27"/>
      <c r="E29" s="27"/>
      <c r="F29" s="27"/>
      <c r="G29" s="27"/>
      <c r="H29" s="27"/>
      <c r="I29" s="158"/>
      <c r="J29" s="27"/>
      <c r="K29" s="27"/>
      <c r="L29" s="27"/>
      <c r="M29" s="27"/>
      <c r="N29" s="27"/>
      <c r="O29" s="27"/>
      <c r="P29" s="27"/>
      <c r="Q29" s="27"/>
      <c r="R29" s="27"/>
      <c r="S29" s="21"/>
    </row>
    <row r="30" spans="1:19" ht="22.5" customHeight="1">
      <c r="A30" s="15"/>
      <c r="B30" s="22"/>
      <c r="C30" s="27"/>
      <c r="D30" s="27"/>
      <c r="E30" s="27"/>
      <c r="F30" s="27"/>
      <c r="G30" s="27"/>
      <c r="H30" s="27"/>
      <c r="I30" s="158"/>
      <c r="J30" s="27"/>
      <c r="K30" s="27"/>
      <c r="L30" s="27"/>
      <c r="M30" s="27"/>
      <c r="N30" s="27"/>
      <c r="O30" s="27"/>
      <c r="P30" s="27"/>
      <c r="Q30" s="27"/>
      <c r="R30" s="27"/>
      <c r="S30" s="21"/>
    </row>
    <row r="31" spans="1:19" ht="22.5" customHeight="1">
      <c r="A31" s="15"/>
      <c r="B31" s="1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1"/>
    </row>
    <row r="32" spans="1:19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1"/>
    </row>
    <row r="33" spans="1:19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1"/>
    </row>
    <row r="34" spans="1:19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1"/>
    </row>
    <row r="35" spans="1:19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1"/>
    </row>
    <row r="36" spans="1:19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1"/>
    </row>
    <row r="37" spans="1:19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1"/>
    </row>
    <row r="38" spans="1:19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1"/>
    </row>
    <row r="39" spans="1:19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1"/>
    </row>
    <row r="40" spans="1:19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1"/>
    </row>
    <row r="41" spans="1:19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21"/>
    </row>
    <row r="42" spans="1:19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126" t="s">
        <v>223</v>
      </c>
      <c r="M42" s="126"/>
      <c r="N42" s="126"/>
      <c r="O42" s="127"/>
      <c r="P42" s="127"/>
      <c r="Q42" s="127"/>
      <c r="R42" s="127"/>
      <c r="S42" s="34"/>
    </row>
    <row r="43" spans="1:19" ht="22.5" customHeight="1">
      <c r="A43" s="36"/>
      <c r="B43" s="236" t="s">
        <v>245</v>
      </c>
      <c r="C43" s="237"/>
      <c r="D43" s="237"/>
      <c r="E43" s="237"/>
      <c r="F43" s="237"/>
      <c r="G43" s="237"/>
      <c r="H43" s="146"/>
      <c r="I43" s="36"/>
      <c r="J43" s="36"/>
      <c r="K43" s="36"/>
      <c r="L43" s="245" t="s">
        <v>220</v>
      </c>
      <c r="M43" s="237"/>
      <c r="N43" s="237"/>
      <c r="O43" s="237"/>
      <c r="P43" s="237"/>
      <c r="Q43" s="237"/>
      <c r="R43" s="237"/>
      <c r="S43" s="36"/>
    </row>
    <row r="44" spans="1:19" ht="22.5" customHeight="1">
      <c r="A44" s="36"/>
      <c r="B44" s="230" t="s">
        <v>246</v>
      </c>
      <c r="C44" s="231"/>
      <c r="D44" s="231"/>
      <c r="E44" s="231"/>
      <c r="F44" s="231"/>
      <c r="G44" s="231"/>
      <c r="H44" s="146"/>
      <c r="I44" s="36"/>
      <c r="J44" s="36"/>
      <c r="K44" s="36"/>
      <c r="L44" s="248" t="s">
        <v>221</v>
      </c>
      <c r="M44" s="231"/>
      <c r="N44" s="231"/>
      <c r="O44" s="231"/>
      <c r="P44" s="231"/>
      <c r="Q44" s="231"/>
      <c r="R44" s="231"/>
      <c r="S44" s="36"/>
    </row>
    <row r="45" spans="1:19" ht="22.5" customHeight="1">
      <c r="A45" s="36"/>
      <c r="B45" s="230" t="s">
        <v>222</v>
      </c>
      <c r="C45" s="231"/>
      <c r="D45" s="231"/>
      <c r="E45" s="231"/>
      <c r="F45" s="231"/>
      <c r="G45" s="231"/>
      <c r="H45" s="146"/>
      <c r="I45" s="36"/>
      <c r="J45" s="36"/>
      <c r="K45" s="36"/>
      <c r="L45" s="243" t="s">
        <v>247</v>
      </c>
      <c r="M45" s="231"/>
      <c r="N45" s="231"/>
      <c r="O45" s="231"/>
      <c r="P45" s="231"/>
      <c r="Q45" s="231"/>
      <c r="R45" s="231"/>
      <c r="S45" s="36"/>
    </row>
    <row r="46" spans="1:19" ht="22.5" customHeight="1">
      <c r="A46" s="36"/>
      <c r="B46" s="230" t="s">
        <v>21</v>
      </c>
      <c r="C46" s="231"/>
      <c r="D46" s="231"/>
      <c r="E46" s="231"/>
      <c r="F46" s="231"/>
      <c r="G46" s="231"/>
      <c r="H46" s="146"/>
      <c r="I46" s="36"/>
      <c r="J46" s="36"/>
      <c r="K46" s="36"/>
      <c r="L46" s="250" t="s">
        <v>248</v>
      </c>
      <c r="M46" s="231"/>
      <c r="N46" s="231"/>
      <c r="O46" s="231"/>
      <c r="P46" s="231"/>
      <c r="Q46" s="231"/>
      <c r="R46" s="231"/>
      <c r="S46" s="36"/>
    </row>
    <row r="47" spans="1:19" ht="22.5" customHeight="1">
      <c r="A47" s="36"/>
      <c r="B47" s="230"/>
      <c r="C47" s="231"/>
      <c r="D47" s="231"/>
      <c r="E47" s="231"/>
      <c r="F47" s="231"/>
      <c r="G47" s="231"/>
      <c r="H47" s="146"/>
      <c r="I47" s="36"/>
      <c r="J47" s="36"/>
      <c r="K47" s="36"/>
      <c r="L47" s="251" t="s">
        <v>249</v>
      </c>
      <c r="M47" s="231"/>
      <c r="N47" s="231"/>
      <c r="O47" s="231"/>
      <c r="P47" s="231"/>
      <c r="Q47" s="231"/>
      <c r="R47" s="231"/>
      <c r="S47" s="36"/>
    </row>
    <row r="48" spans="1:19" ht="22.5" customHeight="1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130" t="s">
        <v>250</v>
      </c>
      <c r="M48" s="130"/>
      <c r="N48" s="130"/>
      <c r="O48" s="130"/>
      <c r="P48" s="130"/>
      <c r="Q48" s="130"/>
      <c r="R48" s="130"/>
      <c r="S48" s="36"/>
    </row>
    <row r="49" spans="1:19" ht="6" customHeight="1">
      <c r="A49" s="39"/>
      <c r="B49" s="40"/>
      <c r="C49" s="39"/>
      <c r="D49" s="39"/>
      <c r="E49" s="39"/>
      <c r="F49" s="39"/>
      <c r="G49" s="39"/>
      <c r="H49" s="39"/>
      <c r="I49" s="147"/>
      <c r="J49" s="39"/>
      <c r="K49" s="39"/>
      <c r="L49" s="39"/>
      <c r="M49" s="39"/>
      <c r="N49" s="39"/>
      <c r="O49" s="39"/>
      <c r="P49" s="39"/>
      <c r="Q49" s="39"/>
      <c r="R49" s="39"/>
      <c r="S49" s="39"/>
    </row>
  </sheetData>
  <mergeCells count="12">
    <mergeCell ref="B1:E1"/>
    <mergeCell ref="G2:R2"/>
    <mergeCell ref="B43:G43"/>
    <mergeCell ref="L43:R43"/>
    <mergeCell ref="B44:G44"/>
    <mergeCell ref="L44:R44"/>
    <mergeCell ref="B45:G45"/>
    <mergeCell ref="B46:G46"/>
    <mergeCell ref="B47:G47"/>
    <mergeCell ref="L46:R46"/>
    <mergeCell ref="L47:R47"/>
    <mergeCell ref="L45:R45"/>
  </mergeCell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V50"/>
  <sheetViews>
    <sheetView showGridLines="0" workbookViewId="0">
      <pane ySplit="1" topLeftCell="A2" activePane="bottomLeft" state="frozen"/>
      <selection pane="bottomLeft" activeCell="I30" sqref="I30"/>
    </sheetView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12" width="18.83203125" customWidth="1"/>
    <col min="13" max="13" width="19.6640625" customWidth="1"/>
    <col min="14" max="15" width="18.83203125" customWidth="1"/>
    <col min="16" max="16" width="20" customWidth="1"/>
    <col min="17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45824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45824</v>
      </c>
      <c r="D3" s="11">
        <v>45824</v>
      </c>
      <c r="E3" s="11">
        <v>45824</v>
      </c>
      <c r="F3" s="11">
        <f>C2+1</f>
        <v>45825</v>
      </c>
      <c r="G3" s="11">
        <v>45825</v>
      </c>
      <c r="H3" s="11">
        <v>45825</v>
      </c>
      <c r="I3" s="11">
        <f>C2+2</f>
        <v>45826</v>
      </c>
      <c r="J3" s="11">
        <v>45826</v>
      </c>
      <c r="K3" s="11">
        <v>45826</v>
      </c>
      <c r="L3" s="11">
        <f>C2+3</f>
        <v>45827</v>
      </c>
      <c r="M3" s="11">
        <v>45827</v>
      </c>
      <c r="N3" s="11">
        <v>45827</v>
      </c>
      <c r="O3" s="11">
        <f>C2+4</f>
        <v>45828</v>
      </c>
      <c r="P3" s="11">
        <v>45828</v>
      </c>
      <c r="Q3" s="11">
        <v>45828</v>
      </c>
      <c r="R3" s="11">
        <f>C2+5</f>
        <v>45829</v>
      </c>
      <c r="S3" s="11">
        <v>45829</v>
      </c>
      <c r="T3" s="11">
        <v>45829</v>
      </c>
      <c r="U3" s="11">
        <f>C2+6</f>
        <v>45830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259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02"/>
      <c r="D7" s="102"/>
      <c r="E7" s="102"/>
      <c r="F7" s="106"/>
      <c r="G7" s="106"/>
      <c r="H7" s="106"/>
      <c r="I7" s="106"/>
      <c r="J7" s="106"/>
      <c r="K7" s="106"/>
      <c r="L7" s="106"/>
      <c r="M7" s="106"/>
      <c r="N7" s="141"/>
      <c r="O7" s="106"/>
      <c r="P7" s="106"/>
      <c r="Q7" s="106"/>
      <c r="R7" s="134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02"/>
      <c r="D8" s="102"/>
      <c r="E8" s="102"/>
      <c r="F8" s="106"/>
      <c r="G8" s="106"/>
      <c r="H8" s="106"/>
      <c r="I8" s="106"/>
      <c r="J8" s="106"/>
      <c r="K8" s="106"/>
      <c r="L8" s="141"/>
      <c r="M8" s="141"/>
      <c r="N8" s="141"/>
      <c r="O8" s="106"/>
      <c r="P8" s="106"/>
      <c r="Q8" s="106"/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02"/>
      <c r="D9" s="102"/>
      <c r="E9" s="102"/>
      <c r="F9" s="106"/>
      <c r="G9" s="106"/>
      <c r="H9" s="106"/>
      <c r="I9" s="106"/>
      <c r="J9" s="106"/>
      <c r="K9" s="106"/>
      <c r="L9" s="106"/>
      <c r="M9" s="106"/>
      <c r="N9" s="141"/>
      <c r="O9" s="106"/>
      <c r="P9" s="106"/>
      <c r="Q9" s="106"/>
      <c r="R9" s="27"/>
      <c r="S9" s="112"/>
      <c r="T9" s="112"/>
      <c r="U9" s="135"/>
      <c r="V9" s="137"/>
    </row>
    <row r="10" spans="1:22" ht="22.5" customHeight="1">
      <c r="A10" s="31"/>
      <c r="B10" s="111">
        <v>0.4375</v>
      </c>
      <c r="C10" s="159"/>
      <c r="D10" s="159"/>
      <c r="E10" s="102"/>
      <c r="F10" s="106"/>
      <c r="G10" s="106"/>
      <c r="H10" s="106"/>
      <c r="I10" s="159"/>
      <c r="J10" s="159"/>
      <c r="K10" s="106"/>
      <c r="L10" s="141"/>
      <c r="M10" s="141"/>
      <c r="N10" s="141"/>
      <c r="O10" s="106"/>
      <c r="P10" s="106"/>
      <c r="Q10" s="106"/>
      <c r="R10" s="27"/>
      <c r="S10" s="27"/>
      <c r="T10" s="27"/>
      <c r="U10" s="27"/>
      <c r="V10" s="21"/>
    </row>
    <row r="11" spans="1:22" ht="22.5" customHeight="1">
      <c r="A11" s="132"/>
      <c r="B11" s="133">
        <v>0.45833333333333331</v>
      </c>
      <c r="C11" s="159"/>
      <c r="D11" s="159"/>
      <c r="E11" s="102"/>
      <c r="F11" s="106"/>
      <c r="G11" s="106"/>
      <c r="H11" s="106"/>
      <c r="I11" s="159"/>
      <c r="J11" s="159"/>
      <c r="K11" s="106"/>
      <c r="L11" s="106"/>
      <c r="M11" s="141"/>
      <c r="N11" s="141"/>
      <c r="O11" s="106"/>
      <c r="P11" s="106"/>
      <c r="Q11" s="106"/>
      <c r="R11" s="138" t="s">
        <v>45</v>
      </c>
      <c r="S11" s="27"/>
      <c r="T11" s="27"/>
      <c r="U11" s="139"/>
      <c r="V11" s="137"/>
    </row>
    <row r="12" spans="1:22" ht="22.5" customHeight="1">
      <c r="A12" s="31"/>
      <c r="B12" s="115">
        <v>0.47916666666666669</v>
      </c>
      <c r="C12" s="159"/>
      <c r="D12" s="159"/>
      <c r="E12" s="102"/>
      <c r="F12" s="106"/>
      <c r="G12" s="106"/>
      <c r="H12" s="106"/>
      <c r="I12" s="159"/>
      <c r="J12" s="159"/>
      <c r="K12" s="106"/>
      <c r="L12" s="141"/>
      <c r="M12" s="141"/>
      <c r="N12" s="141"/>
      <c r="O12" s="106"/>
      <c r="P12" s="106"/>
      <c r="Q12" s="106"/>
      <c r="R12" s="138" t="s">
        <v>45</v>
      </c>
      <c r="S12" s="27"/>
      <c r="T12" s="27"/>
      <c r="U12" s="27"/>
      <c r="V12" s="119"/>
    </row>
    <row r="13" spans="1:22" ht="22.5" customHeight="1">
      <c r="A13" s="132"/>
      <c r="B13" s="133">
        <v>0.5</v>
      </c>
      <c r="C13" s="160"/>
      <c r="D13" s="160"/>
      <c r="E13" s="134"/>
      <c r="F13" s="135"/>
      <c r="G13" s="135"/>
      <c r="H13" s="135"/>
      <c r="I13" s="160"/>
      <c r="J13" s="161"/>
      <c r="K13" s="135"/>
      <c r="L13" s="135"/>
      <c r="M13" s="136"/>
      <c r="N13" s="136"/>
      <c r="O13" s="104"/>
      <c r="P13" s="104"/>
      <c r="Q13" s="135"/>
      <c r="R13" s="138"/>
      <c r="S13" s="27"/>
      <c r="T13" s="139"/>
      <c r="U13" s="139"/>
      <c r="V13" s="137"/>
    </row>
    <row r="14" spans="1:22" ht="22.5" customHeight="1">
      <c r="A14" s="31"/>
      <c r="B14" s="115">
        <v>0.52083333333333337</v>
      </c>
      <c r="C14" s="162" t="s">
        <v>295</v>
      </c>
      <c r="D14" s="112"/>
      <c r="E14" s="163" t="s">
        <v>296</v>
      </c>
      <c r="F14" s="164"/>
      <c r="G14" s="150" t="s">
        <v>297</v>
      </c>
      <c r="H14" s="165" t="s">
        <v>298</v>
      </c>
      <c r="I14" s="120"/>
      <c r="J14" s="150" t="s">
        <v>299</v>
      </c>
      <c r="K14" s="166" t="s">
        <v>300</v>
      </c>
      <c r="L14" s="120"/>
      <c r="M14" s="149" t="s">
        <v>48</v>
      </c>
      <c r="N14" s="167" t="s">
        <v>29</v>
      </c>
      <c r="O14" s="150" t="s">
        <v>30</v>
      </c>
      <c r="P14" s="120" t="s">
        <v>301</v>
      </c>
      <c r="Q14" s="168" t="s">
        <v>40</v>
      </c>
      <c r="R14" s="138"/>
      <c r="S14" s="27"/>
      <c r="T14" s="27"/>
      <c r="U14" s="27"/>
      <c r="V14" s="21"/>
    </row>
    <row r="15" spans="1:22" ht="22.5" customHeight="1">
      <c r="A15" s="132"/>
      <c r="B15" s="133">
        <v>0.54166666666666663</v>
      </c>
      <c r="C15" s="162" t="s">
        <v>295</v>
      </c>
      <c r="D15" s="134"/>
      <c r="E15" s="163"/>
      <c r="F15" s="164"/>
      <c r="G15" s="150" t="s">
        <v>302</v>
      </c>
      <c r="H15" s="153" t="s">
        <v>48</v>
      </c>
      <c r="I15" s="120"/>
      <c r="J15" s="150" t="s">
        <v>241</v>
      </c>
      <c r="K15" s="166" t="s">
        <v>300</v>
      </c>
      <c r="L15" s="169" t="s">
        <v>303</v>
      </c>
      <c r="M15" s="149" t="s">
        <v>48</v>
      </c>
      <c r="N15" s="167"/>
      <c r="O15" s="156" t="s">
        <v>30</v>
      </c>
      <c r="P15" s="120" t="s">
        <v>301</v>
      </c>
      <c r="Q15" s="168" t="s">
        <v>52</v>
      </c>
      <c r="R15" s="100" t="s">
        <v>233</v>
      </c>
      <c r="S15" s="27"/>
      <c r="T15" s="139"/>
      <c r="U15" s="100"/>
      <c r="V15" s="137"/>
    </row>
    <row r="16" spans="1:22" ht="22.5" customHeight="1">
      <c r="A16" s="31"/>
      <c r="B16" s="115">
        <v>0.5625</v>
      </c>
      <c r="C16" s="112"/>
      <c r="D16" s="112"/>
      <c r="E16" s="163" t="s">
        <v>48</v>
      </c>
      <c r="F16" s="104"/>
      <c r="G16" s="150" t="s">
        <v>304</v>
      </c>
      <c r="H16" s="164" t="s">
        <v>305</v>
      </c>
      <c r="I16" s="120"/>
      <c r="J16" s="150" t="s">
        <v>241</v>
      </c>
      <c r="K16" s="166" t="s">
        <v>300</v>
      </c>
      <c r="L16" s="169" t="s">
        <v>303</v>
      </c>
      <c r="M16" s="149" t="s">
        <v>52</v>
      </c>
      <c r="N16" s="167" t="s">
        <v>306</v>
      </c>
      <c r="O16" s="156" t="s">
        <v>53</v>
      </c>
      <c r="P16" s="120" t="s">
        <v>307</v>
      </c>
      <c r="Q16" s="168" t="s">
        <v>308</v>
      </c>
      <c r="R16" s="100" t="s">
        <v>233</v>
      </c>
      <c r="S16" s="27"/>
      <c r="T16" s="27"/>
      <c r="U16" s="100"/>
      <c r="V16" s="21"/>
    </row>
    <row r="17" spans="1:22" ht="22.5" customHeight="1">
      <c r="A17" s="132"/>
      <c r="B17" s="133">
        <v>0.58333333333333337</v>
      </c>
      <c r="C17" s="112"/>
      <c r="D17" s="134"/>
      <c r="E17" s="163" t="s">
        <v>48</v>
      </c>
      <c r="F17" s="27"/>
      <c r="G17" s="150" t="s">
        <v>304</v>
      </c>
      <c r="H17" s="164" t="s">
        <v>305</v>
      </c>
      <c r="I17" s="120"/>
      <c r="J17" s="150"/>
      <c r="K17" s="166" t="s">
        <v>300</v>
      </c>
      <c r="L17" s="169"/>
      <c r="M17" s="149" t="s">
        <v>52</v>
      </c>
      <c r="N17" s="167" t="s">
        <v>309</v>
      </c>
      <c r="O17" s="104"/>
      <c r="P17" s="120" t="s">
        <v>48</v>
      </c>
      <c r="Q17" s="27"/>
      <c r="R17" s="100"/>
      <c r="S17" s="27"/>
      <c r="T17" s="139"/>
      <c r="U17" s="100"/>
      <c r="V17" s="137"/>
    </row>
    <row r="18" spans="1:22" ht="22.5" customHeight="1">
      <c r="A18" s="31"/>
      <c r="B18" s="115">
        <v>0.60416666666666663</v>
      </c>
      <c r="C18" s="112"/>
      <c r="D18" s="112"/>
      <c r="E18" s="163" t="s">
        <v>310</v>
      </c>
      <c r="F18" s="104"/>
      <c r="G18" s="150" t="s">
        <v>66</v>
      </c>
      <c r="H18" s="164" t="s">
        <v>30</v>
      </c>
      <c r="I18" s="120" t="s">
        <v>303</v>
      </c>
      <c r="J18" s="150" t="s">
        <v>48</v>
      </c>
      <c r="K18" s="164" t="s">
        <v>42</v>
      </c>
      <c r="L18" s="114"/>
      <c r="M18" s="149" t="s">
        <v>311</v>
      </c>
      <c r="N18" s="167" t="s">
        <v>42</v>
      </c>
      <c r="O18" s="104"/>
      <c r="P18" s="120" t="s">
        <v>48</v>
      </c>
      <c r="Q18" s="27"/>
      <c r="R18" s="100"/>
      <c r="S18" s="27"/>
      <c r="T18" s="27"/>
      <c r="U18" s="100"/>
      <c r="V18" s="21"/>
    </row>
    <row r="19" spans="1:22" ht="22.5" customHeight="1">
      <c r="A19" s="15"/>
      <c r="B19" s="16">
        <v>0.625</v>
      </c>
      <c r="C19" s="27"/>
      <c r="E19" s="170" t="s">
        <v>310</v>
      </c>
      <c r="F19" s="59"/>
      <c r="G19" s="171" t="s">
        <v>66</v>
      </c>
      <c r="H19" s="172" t="s">
        <v>30</v>
      </c>
      <c r="I19" s="173" t="s">
        <v>312</v>
      </c>
      <c r="J19" s="171" t="s">
        <v>48</v>
      </c>
      <c r="K19" s="172" t="s">
        <v>42</v>
      </c>
      <c r="L19" s="75"/>
      <c r="M19" s="174" t="s">
        <v>311</v>
      </c>
      <c r="N19" s="175" t="s">
        <v>42</v>
      </c>
      <c r="O19" s="59"/>
      <c r="P19" s="173" t="s">
        <v>286</v>
      </c>
      <c r="Q19" s="59" t="s">
        <v>313</v>
      </c>
      <c r="R19" s="100" t="s">
        <v>41</v>
      </c>
      <c r="S19" s="27"/>
      <c r="T19" s="27"/>
      <c r="U19" s="100"/>
      <c r="V19" s="21"/>
    </row>
    <row r="20" spans="1:22" ht="22.5" customHeight="1">
      <c r="A20" s="15"/>
      <c r="B20" s="22">
        <v>0.64583333333333337</v>
      </c>
      <c r="C20" s="54"/>
      <c r="E20" s="176"/>
      <c r="F20" s="172"/>
      <c r="G20" s="171" t="s">
        <v>40</v>
      </c>
      <c r="H20" s="59"/>
      <c r="I20" s="138" t="s">
        <v>52</v>
      </c>
      <c r="J20" s="156" t="s">
        <v>40</v>
      </c>
      <c r="K20" s="170"/>
      <c r="L20" s="59"/>
      <c r="M20" s="171" t="s">
        <v>4</v>
      </c>
      <c r="N20" s="177" t="s">
        <v>314</v>
      </c>
      <c r="O20" s="59"/>
      <c r="P20" s="173" t="s">
        <v>286</v>
      </c>
      <c r="Q20" s="59" t="s">
        <v>313</v>
      </c>
      <c r="R20" s="100" t="s">
        <v>41</v>
      </c>
      <c r="S20" s="27"/>
      <c r="T20" s="27"/>
      <c r="U20" s="100"/>
      <c r="V20" s="21"/>
    </row>
    <row r="21" spans="1:22" ht="22.5" customHeight="1">
      <c r="A21" s="15"/>
      <c r="B21" s="22">
        <v>0.66666666666666663</v>
      </c>
      <c r="C21" s="54"/>
      <c r="E21" s="170"/>
      <c r="F21" s="178"/>
      <c r="G21" s="179" t="s">
        <v>40</v>
      </c>
      <c r="H21" s="27"/>
      <c r="I21" s="138"/>
      <c r="J21" s="156" t="s">
        <v>40</v>
      </c>
      <c r="K21" s="170"/>
      <c r="L21" s="27"/>
      <c r="M21" s="156" t="s">
        <v>40</v>
      </c>
      <c r="N21" s="180" t="s">
        <v>314</v>
      </c>
      <c r="O21" s="27"/>
      <c r="P21" s="138"/>
      <c r="Q21" s="27" t="s">
        <v>313</v>
      </c>
      <c r="R21" s="27"/>
      <c r="S21" s="27"/>
      <c r="T21" s="27"/>
      <c r="U21" s="51"/>
      <c r="V21" s="21"/>
    </row>
    <row r="22" spans="1:22" ht="22.5" customHeight="1">
      <c r="A22" s="15"/>
      <c r="B22" s="22">
        <v>0.6875</v>
      </c>
      <c r="C22" s="54"/>
      <c r="D22" s="54"/>
      <c r="E22" s="176"/>
      <c r="F22" s="181"/>
      <c r="G22" s="182" t="s">
        <v>71</v>
      </c>
      <c r="H22" s="27"/>
      <c r="I22" s="138"/>
      <c r="J22" s="156" t="s">
        <v>315</v>
      </c>
      <c r="K22" s="170"/>
      <c r="L22" s="27"/>
      <c r="M22" s="156" t="s">
        <v>40</v>
      </c>
      <c r="N22" s="180"/>
      <c r="O22" s="27"/>
      <c r="P22" s="27"/>
      <c r="Q22" s="27"/>
      <c r="R22" s="27"/>
      <c r="S22" s="27"/>
      <c r="T22" s="27"/>
      <c r="U22" s="59"/>
      <c r="V22" s="21"/>
    </row>
    <row r="23" spans="1:22" ht="22.5" customHeight="1">
      <c r="A23" s="15"/>
      <c r="B23" s="22">
        <v>0.70833333333333337</v>
      </c>
      <c r="C23" s="27"/>
      <c r="D23" s="27"/>
      <c r="E23" s="54"/>
      <c r="F23" s="100" t="s">
        <v>233</v>
      </c>
      <c r="G23" s="182" t="s">
        <v>71</v>
      </c>
      <c r="H23" s="27"/>
      <c r="I23" s="27"/>
      <c r="J23" s="27"/>
      <c r="K23" s="27"/>
      <c r="L23" s="27"/>
      <c r="M23" s="183" t="s">
        <v>286</v>
      </c>
      <c r="N23" s="170"/>
      <c r="O23" s="27"/>
      <c r="P23" s="27"/>
      <c r="Q23" s="27"/>
      <c r="R23" s="27"/>
      <c r="S23" s="145"/>
      <c r="T23" s="27"/>
      <c r="U23" s="27"/>
      <c r="V23" s="21"/>
    </row>
    <row r="24" spans="1:22" ht="24" customHeight="1">
      <c r="A24" s="15"/>
      <c r="B24" s="125">
        <v>0.72916666666666663</v>
      </c>
      <c r="C24" s="27"/>
      <c r="D24" s="27"/>
      <c r="E24" s="27"/>
      <c r="F24" s="100" t="s">
        <v>233</v>
      </c>
      <c r="G24" s="156" t="s">
        <v>29</v>
      </c>
      <c r="H24" s="27"/>
      <c r="I24" s="27"/>
      <c r="J24" s="27"/>
      <c r="K24" s="27"/>
      <c r="L24" s="27"/>
      <c r="M24" s="183" t="s">
        <v>286</v>
      </c>
      <c r="N24" s="27"/>
      <c r="O24" s="27"/>
      <c r="P24" s="27"/>
      <c r="Q24" s="27"/>
      <c r="R24" s="27"/>
      <c r="S24" s="27"/>
      <c r="T24" s="27"/>
      <c r="U24" s="59"/>
      <c r="V24" s="21"/>
    </row>
    <row r="25" spans="1:22" ht="22.5" customHeight="1">
      <c r="A25" s="15"/>
      <c r="B25" s="16">
        <v>0.75</v>
      </c>
      <c r="C25" s="27"/>
      <c r="D25" s="27"/>
      <c r="E25" s="27"/>
      <c r="F25" s="100"/>
      <c r="G25" s="156" t="s">
        <v>29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7"/>
      <c r="E26" s="27"/>
      <c r="F26" s="100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2">
        <v>0.8125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16">
        <v>0.83333333333333337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1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26" t="s">
        <v>223</v>
      </c>
      <c r="P42" s="126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146"/>
      <c r="K43" s="146"/>
      <c r="L43" s="36"/>
      <c r="M43" s="36"/>
      <c r="N43" s="36"/>
      <c r="O43" s="245" t="s">
        <v>220</v>
      </c>
      <c r="P43" s="237"/>
      <c r="Q43" s="237"/>
      <c r="R43" s="237"/>
      <c r="S43" s="237"/>
      <c r="T43" s="237"/>
      <c r="U43" s="237"/>
      <c r="V43" s="36"/>
    </row>
    <row r="44" spans="1:22" ht="22.5" customHeight="1">
      <c r="A44" s="36"/>
      <c r="B44" s="230" t="s">
        <v>246</v>
      </c>
      <c r="C44" s="231"/>
      <c r="D44" s="231"/>
      <c r="E44" s="231"/>
      <c r="F44" s="231"/>
      <c r="G44" s="231"/>
      <c r="H44" s="231"/>
      <c r="I44" s="231"/>
      <c r="J44" s="146"/>
      <c r="K44" s="146"/>
      <c r="L44" s="36"/>
      <c r="M44" s="36"/>
      <c r="N44" s="36"/>
      <c r="O44" s="248" t="s">
        <v>221</v>
      </c>
      <c r="P44" s="231"/>
      <c r="Q44" s="231"/>
      <c r="R44" s="231"/>
      <c r="S44" s="231"/>
      <c r="T44" s="231"/>
      <c r="U44" s="231"/>
      <c r="V44" s="36"/>
    </row>
    <row r="45" spans="1:22" ht="22.5" customHeight="1">
      <c r="A45" s="36"/>
      <c r="B45" s="230" t="s">
        <v>222</v>
      </c>
      <c r="C45" s="231"/>
      <c r="D45" s="231"/>
      <c r="E45" s="231"/>
      <c r="F45" s="231"/>
      <c r="G45" s="231"/>
      <c r="H45" s="231"/>
      <c r="I45" s="231"/>
      <c r="J45" s="146"/>
      <c r="K45" s="146"/>
      <c r="L45" s="36"/>
      <c r="M45" s="36"/>
      <c r="N45" s="36"/>
      <c r="O45" s="243" t="s">
        <v>247</v>
      </c>
      <c r="P45" s="231"/>
      <c r="Q45" s="231"/>
      <c r="R45" s="231"/>
      <c r="S45" s="231"/>
      <c r="T45" s="231"/>
      <c r="U45" s="231"/>
      <c r="V45" s="36"/>
    </row>
    <row r="46" spans="1:22" ht="22.5" customHeight="1">
      <c r="A46" s="36"/>
      <c r="B46" s="230" t="s">
        <v>21</v>
      </c>
      <c r="C46" s="231"/>
      <c r="D46" s="231"/>
      <c r="E46" s="231"/>
      <c r="F46" s="231"/>
      <c r="G46" s="231"/>
      <c r="H46" s="231"/>
      <c r="I46" s="231"/>
      <c r="J46" s="146"/>
      <c r="K46" s="146"/>
      <c r="L46" s="36"/>
      <c r="M46" s="36"/>
      <c r="N46" s="36"/>
      <c r="O46" s="250" t="s">
        <v>224</v>
      </c>
      <c r="P46" s="231"/>
      <c r="Q46" s="231"/>
      <c r="R46" s="231"/>
      <c r="S46" s="231"/>
      <c r="T46" s="231"/>
      <c r="U46" s="231"/>
      <c r="V46" s="36"/>
    </row>
    <row r="47" spans="1:22" ht="22.5" customHeight="1">
      <c r="A47" s="36"/>
      <c r="B47" s="230"/>
      <c r="C47" s="231"/>
      <c r="D47" s="231"/>
      <c r="E47" s="231"/>
      <c r="F47" s="231"/>
      <c r="G47" s="231"/>
      <c r="H47" s="231"/>
      <c r="I47" s="231"/>
      <c r="J47" s="146"/>
      <c r="K47" s="146"/>
      <c r="L47" s="36"/>
      <c r="M47" s="36"/>
      <c r="N47" s="36"/>
      <c r="O47" s="251" t="s">
        <v>249</v>
      </c>
      <c r="P47" s="231"/>
      <c r="Q47" s="231"/>
      <c r="R47" s="231"/>
      <c r="S47" s="231"/>
      <c r="T47" s="231"/>
      <c r="U47" s="231"/>
      <c r="V47" s="36"/>
    </row>
    <row r="48" spans="1:22" ht="22.5" customHeight="1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184" t="s">
        <v>316</v>
      </c>
      <c r="P48" s="130"/>
      <c r="Q48" s="130"/>
      <c r="R48" s="130"/>
      <c r="S48" s="130"/>
      <c r="T48" s="130"/>
      <c r="U48" s="130"/>
      <c r="V48" s="36"/>
    </row>
    <row r="49" spans="1:22" ht="22.5" customHeight="1">
      <c r="A49" s="185"/>
      <c r="B49" s="186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7" t="s">
        <v>317</v>
      </c>
      <c r="P49" s="185"/>
      <c r="Q49" s="185"/>
      <c r="R49" s="185"/>
      <c r="S49" s="185"/>
      <c r="T49" s="185"/>
      <c r="U49" s="185"/>
      <c r="V49" s="185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147"/>
      <c r="M50" s="39"/>
      <c r="N50" s="39"/>
      <c r="O50" s="188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O43:U43"/>
    <mergeCell ref="B44:I44"/>
    <mergeCell ref="O44:U44"/>
    <mergeCell ref="B45:I45"/>
    <mergeCell ref="B46:I46"/>
    <mergeCell ref="B47:I47"/>
    <mergeCell ref="O46:U46"/>
    <mergeCell ref="O47:U47"/>
    <mergeCell ref="O45:U45"/>
  </mergeCell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V50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45831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45831</v>
      </c>
      <c r="D3" s="11">
        <v>45831</v>
      </c>
      <c r="E3" s="11">
        <v>45831</v>
      </c>
      <c r="F3" s="11">
        <f>C2+1</f>
        <v>45832</v>
      </c>
      <c r="G3" s="11">
        <v>45832</v>
      </c>
      <c r="H3" s="11">
        <v>45832</v>
      </c>
      <c r="I3" s="11">
        <f>C2+2</f>
        <v>45833</v>
      </c>
      <c r="J3" s="11">
        <v>45833</v>
      </c>
      <c r="K3" s="11">
        <v>45833</v>
      </c>
      <c r="L3" s="11">
        <f>C2+3</f>
        <v>45834</v>
      </c>
      <c r="M3" s="11">
        <v>45834</v>
      </c>
      <c r="N3" s="11">
        <v>45834</v>
      </c>
      <c r="O3" s="11">
        <f>C2+4</f>
        <v>45835</v>
      </c>
      <c r="P3" s="11">
        <v>45835</v>
      </c>
      <c r="Q3" s="11">
        <v>45835</v>
      </c>
      <c r="R3" s="11">
        <f>C2+5</f>
        <v>45836</v>
      </c>
      <c r="S3" s="11">
        <v>45836</v>
      </c>
      <c r="T3" s="11">
        <v>45836</v>
      </c>
      <c r="U3" s="11">
        <f>C2+6</f>
        <v>45837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260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12"/>
      <c r="D7" s="112"/>
      <c r="E7" s="162" t="s">
        <v>318</v>
      </c>
      <c r="F7" s="104"/>
      <c r="G7" s="104"/>
      <c r="H7" s="162" t="s">
        <v>318</v>
      </c>
      <c r="I7" s="104"/>
      <c r="J7" s="104"/>
      <c r="K7" s="189" t="s">
        <v>318</v>
      </c>
      <c r="L7" s="104"/>
      <c r="M7" s="104"/>
      <c r="N7" s="162" t="s">
        <v>318</v>
      </c>
      <c r="O7" s="106"/>
      <c r="P7" s="106"/>
      <c r="Q7" s="190" t="s">
        <v>319</v>
      </c>
      <c r="R7" s="134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12"/>
      <c r="D8" s="112"/>
      <c r="E8" s="162" t="s">
        <v>318</v>
      </c>
      <c r="F8" s="104"/>
      <c r="G8" s="104"/>
      <c r="H8" s="162" t="s">
        <v>318</v>
      </c>
      <c r="I8" s="104"/>
      <c r="J8" s="104"/>
      <c r="K8" s="189" t="s">
        <v>318</v>
      </c>
      <c r="L8" s="114"/>
      <c r="M8" s="114"/>
      <c r="N8" s="162" t="s">
        <v>318</v>
      </c>
      <c r="O8" s="106"/>
      <c r="P8" s="106"/>
      <c r="Q8" s="190" t="s">
        <v>319</v>
      </c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12"/>
      <c r="D9" s="112"/>
      <c r="E9" s="162" t="s">
        <v>320</v>
      </c>
      <c r="F9" s="164" t="s">
        <v>321</v>
      </c>
      <c r="G9" s="104"/>
      <c r="H9" s="162" t="s">
        <v>320</v>
      </c>
      <c r="I9" s="104"/>
      <c r="J9" s="104"/>
      <c r="K9" s="189" t="s">
        <v>320</v>
      </c>
      <c r="L9" s="104"/>
      <c r="M9" s="104"/>
      <c r="N9" s="162" t="s">
        <v>320</v>
      </c>
      <c r="O9" s="106"/>
      <c r="P9" s="106"/>
      <c r="Q9" s="190" t="s">
        <v>319</v>
      </c>
      <c r="R9" s="27"/>
      <c r="S9" s="112"/>
      <c r="T9" s="112"/>
      <c r="U9" s="135"/>
      <c r="V9" s="137"/>
    </row>
    <row r="10" spans="1:22" ht="22.5" customHeight="1">
      <c r="A10" s="31"/>
      <c r="B10" s="111">
        <v>0.4375</v>
      </c>
      <c r="C10" s="161"/>
      <c r="D10" s="161"/>
      <c r="E10" s="162" t="s">
        <v>320</v>
      </c>
      <c r="F10" s="164" t="s">
        <v>321</v>
      </c>
      <c r="G10" s="104"/>
      <c r="H10" s="162" t="s">
        <v>320</v>
      </c>
      <c r="I10" s="161"/>
      <c r="J10" s="191" t="s">
        <v>322</v>
      </c>
      <c r="K10" s="189" t="s">
        <v>320</v>
      </c>
      <c r="L10" s="114"/>
      <c r="M10" s="114"/>
      <c r="N10" s="162" t="s">
        <v>320</v>
      </c>
      <c r="O10" s="106"/>
      <c r="P10" s="106"/>
      <c r="Q10" s="190" t="s">
        <v>323</v>
      </c>
      <c r="R10" s="27"/>
      <c r="S10" s="27"/>
      <c r="T10" s="27"/>
      <c r="U10" s="27"/>
      <c r="V10" s="21"/>
    </row>
    <row r="11" spans="1:22" ht="22.5" customHeight="1">
      <c r="A11" s="132"/>
      <c r="B11" s="133">
        <v>0.45833333333333331</v>
      </c>
      <c r="C11" s="161"/>
      <c r="D11" s="161"/>
      <c r="E11" s="162" t="s">
        <v>324</v>
      </c>
      <c r="F11" s="164" t="s">
        <v>322</v>
      </c>
      <c r="G11" s="104"/>
      <c r="H11" s="162" t="s">
        <v>324</v>
      </c>
      <c r="I11" s="161"/>
      <c r="J11" s="191" t="s">
        <v>322</v>
      </c>
      <c r="K11" s="189" t="s">
        <v>324</v>
      </c>
      <c r="L11" s="104"/>
      <c r="M11" s="114"/>
      <c r="N11" s="162" t="s">
        <v>324</v>
      </c>
      <c r="O11" s="106"/>
      <c r="P11" s="106"/>
      <c r="Q11" s="190" t="s">
        <v>319</v>
      </c>
      <c r="R11" s="27"/>
      <c r="S11" s="27"/>
      <c r="T11" s="27"/>
      <c r="U11" s="139"/>
      <c r="V11" s="137"/>
    </row>
    <row r="12" spans="1:22" ht="22.5" customHeight="1">
      <c r="A12" s="31"/>
      <c r="B12" s="115">
        <v>0.47916666666666669</v>
      </c>
      <c r="C12" s="161"/>
      <c r="D12" s="161"/>
      <c r="E12" s="162" t="s">
        <v>325</v>
      </c>
      <c r="F12" s="172" t="s">
        <v>322</v>
      </c>
      <c r="G12" s="104"/>
      <c r="H12" s="162" t="s">
        <v>325</v>
      </c>
      <c r="I12" s="161"/>
      <c r="J12" s="191" t="s">
        <v>294</v>
      </c>
      <c r="K12" s="189" t="s">
        <v>325</v>
      </c>
      <c r="L12" s="114"/>
      <c r="M12" s="114"/>
      <c r="N12" s="162" t="s">
        <v>325</v>
      </c>
      <c r="O12" s="106"/>
      <c r="P12" s="106"/>
      <c r="Q12" s="190" t="s">
        <v>319</v>
      </c>
      <c r="R12" s="27"/>
      <c r="S12" s="27"/>
      <c r="T12" s="27"/>
      <c r="U12" s="27"/>
      <c r="V12" s="119"/>
    </row>
    <row r="13" spans="1:22" ht="22.5" customHeight="1">
      <c r="A13" s="132"/>
      <c r="B13" s="133">
        <v>0.5</v>
      </c>
      <c r="C13" s="100" t="s">
        <v>233</v>
      </c>
      <c r="D13" s="161"/>
      <c r="E13" s="162" t="s">
        <v>326</v>
      </c>
      <c r="F13" s="170" t="s">
        <v>322</v>
      </c>
      <c r="G13" s="104"/>
      <c r="H13" s="162" t="s">
        <v>326</v>
      </c>
      <c r="I13" s="161"/>
      <c r="J13" s="191" t="s">
        <v>294</v>
      </c>
      <c r="K13" s="189" t="s">
        <v>326</v>
      </c>
      <c r="L13" s="104"/>
      <c r="M13" s="114"/>
      <c r="N13" s="162" t="s">
        <v>326</v>
      </c>
      <c r="O13" s="106"/>
      <c r="P13" s="106"/>
      <c r="Q13" s="190" t="s">
        <v>319</v>
      </c>
      <c r="R13" s="27"/>
      <c r="S13" s="27"/>
      <c r="T13" s="27"/>
      <c r="U13" s="27"/>
      <c r="V13" s="137"/>
    </row>
    <row r="14" spans="1:22" ht="22.5" customHeight="1">
      <c r="A14" s="31"/>
      <c r="B14" s="115">
        <v>0.52083333333333337</v>
      </c>
      <c r="C14" s="100" t="s">
        <v>233</v>
      </c>
      <c r="D14" s="112"/>
      <c r="E14" s="162" t="s">
        <v>326</v>
      </c>
      <c r="F14" s="164" t="s">
        <v>263</v>
      </c>
      <c r="G14" s="104"/>
      <c r="H14" s="162" t="s">
        <v>326</v>
      </c>
      <c r="I14" s="104"/>
      <c r="J14" s="120" t="s">
        <v>272</v>
      </c>
      <c r="K14" s="189" t="s">
        <v>326</v>
      </c>
      <c r="L14" s="104"/>
      <c r="M14" s="114"/>
      <c r="N14" s="162" t="s">
        <v>326</v>
      </c>
      <c r="O14" s="106"/>
      <c r="P14" s="106"/>
      <c r="Q14" s="190" t="s">
        <v>323</v>
      </c>
      <c r="R14" s="27"/>
      <c r="S14" s="27"/>
      <c r="T14" s="27"/>
      <c r="U14" s="27"/>
      <c r="V14" s="21"/>
    </row>
    <row r="15" spans="1:22" ht="22.5" customHeight="1">
      <c r="A15" s="31"/>
      <c r="B15" s="111">
        <v>0.54166666666666663</v>
      </c>
      <c r="C15" s="112"/>
      <c r="D15" s="121" t="s">
        <v>233</v>
      </c>
      <c r="E15" s="112"/>
      <c r="F15" s="164" t="s">
        <v>263</v>
      </c>
      <c r="G15" s="120" t="s">
        <v>327</v>
      </c>
      <c r="H15" s="104"/>
      <c r="I15" s="104"/>
      <c r="J15" s="120" t="s">
        <v>272</v>
      </c>
      <c r="K15" s="104"/>
      <c r="L15" s="149" t="s">
        <v>284</v>
      </c>
      <c r="M15" s="114"/>
      <c r="N15" s="114"/>
      <c r="O15" s="106"/>
      <c r="P15" s="106"/>
      <c r="Q15" s="190" t="s">
        <v>323</v>
      </c>
      <c r="R15" s="27"/>
      <c r="S15" s="27"/>
      <c r="T15" s="27"/>
      <c r="U15" s="27"/>
      <c r="V15" s="21"/>
    </row>
    <row r="16" spans="1:22" ht="22.5" customHeight="1">
      <c r="A16" s="31"/>
      <c r="B16" s="115">
        <v>0.5625</v>
      </c>
      <c r="C16" s="112"/>
      <c r="D16" s="121" t="s">
        <v>233</v>
      </c>
      <c r="E16" s="192" t="s">
        <v>328</v>
      </c>
      <c r="F16" s="104"/>
      <c r="G16" s="120" t="s">
        <v>327</v>
      </c>
      <c r="H16" s="153" t="s">
        <v>329</v>
      </c>
      <c r="I16" s="156" t="s">
        <v>40</v>
      </c>
      <c r="J16" s="120" t="s">
        <v>330</v>
      </c>
      <c r="K16" s="114"/>
      <c r="L16" s="149" t="s">
        <v>311</v>
      </c>
      <c r="M16" s="114"/>
      <c r="N16" s="142" t="s">
        <v>331</v>
      </c>
      <c r="O16" s="106"/>
      <c r="P16" s="106"/>
      <c r="Q16" s="190" t="s">
        <v>323</v>
      </c>
      <c r="R16" s="27"/>
      <c r="S16" s="27"/>
      <c r="T16" s="27"/>
      <c r="U16" s="27"/>
      <c r="V16" s="21"/>
    </row>
    <row r="17" spans="1:22" ht="22.5" customHeight="1">
      <c r="A17" s="132"/>
      <c r="B17" s="133">
        <v>0.58333333333333337</v>
      </c>
      <c r="C17" s="112"/>
      <c r="D17" s="121" t="s">
        <v>30</v>
      </c>
      <c r="E17" s="192" t="s">
        <v>332</v>
      </c>
      <c r="F17" s="104"/>
      <c r="G17" s="120" t="s">
        <v>48</v>
      </c>
      <c r="H17" s="153" t="s">
        <v>333</v>
      </c>
      <c r="I17" s="156" t="s">
        <v>40</v>
      </c>
      <c r="J17" s="120" t="s">
        <v>330</v>
      </c>
      <c r="K17" s="114"/>
      <c r="L17" s="149" t="s">
        <v>311</v>
      </c>
      <c r="M17" s="114"/>
      <c r="N17" s="142" t="s">
        <v>334</v>
      </c>
      <c r="O17" s="106"/>
      <c r="P17" s="106"/>
      <c r="Q17" s="190" t="s">
        <v>323</v>
      </c>
      <c r="R17" s="27"/>
      <c r="S17" s="27"/>
      <c r="T17" s="27"/>
      <c r="U17" s="27"/>
      <c r="V17" s="137"/>
    </row>
    <row r="18" spans="1:22" ht="22.5" customHeight="1">
      <c r="A18" s="31"/>
      <c r="B18" s="115">
        <v>0.60416666666666663</v>
      </c>
      <c r="C18" s="112"/>
      <c r="D18" s="121" t="s">
        <v>335</v>
      </c>
      <c r="E18" s="192" t="s">
        <v>336</v>
      </c>
      <c r="F18" s="104"/>
      <c r="G18" s="120" t="s">
        <v>48</v>
      </c>
      <c r="H18" s="153" t="s">
        <v>337</v>
      </c>
      <c r="I18" s="150" t="s">
        <v>23</v>
      </c>
      <c r="J18" s="120" t="s">
        <v>338</v>
      </c>
      <c r="K18" s="114"/>
      <c r="L18" s="149" t="s">
        <v>52</v>
      </c>
      <c r="M18" s="114"/>
      <c r="N18" s="142" t="s">
        <v>339</v>
      </c>
      <c r="O18" s="106"/>
      <c r="P18" s="106"/>
      <c r="Q18" s="190" t="s">
        <v>323</v>
      </c>
      <c r="R18" s="27"/>
      <c r="S18" s="27"/>
      <c r="T18" s="27"/>
      <c r="U18" s="27"/>
      <c r="V18" s="21"/>
    </row>
    <row r="19" spans="1:22" ht="22.5" customHeight="1">
      <c r="A19" s="15"/>
      <c r="B19" s="16">
        <v>0.625</v>
      </c>
      <c r="C19" s="27"/>
      <c r="D19" s="193" t="s">
        <v>335</v>
      </c>
      <c r="E19" s="27"/>
      <c r="F19" s="59"/>
      <c r="G19" s="173"/>
      <c r="H19" s="84" t="s">
        <v>340</v>
      </c>
      <c r="I19" s="171" t="s">
        <v>23</v>
      </c>
      <c r="J19" s="59"/>
      <c r="K19" s="114"/>
      <c r="L19" s="174" t="s">
        <v>52</v>
      </c>
      <c r="M19" s="75"/>
      <c r="N19" s="194" t="s">
        <v>41</v>
      </c>
      <c r="O19" s="44"/>
      <c r="P19" s="44"/>
      <c r="Q19" s="44"/>
      <c r="R19" s="27"/>
      <c r="S19" s="27"/>
      <c r="T19" s="27"/>
      <c r="U19" s="27"/>
      <c r="V19" s="21"/>
    </row>
    <row r="20" spans="1:22" ht="22.5" customHeight="1">
      <c r="A20" s="15"/>
      <c r="B20" s="22">
        <v>0.64583333333333337</v>
      </c>
      <c r="C20" s="27"/>
      <c r="D20" s="193" t="s">
        <v>263</v>
      </c>
      <c r="E20" s="54"/>
      <c r="F20" s="59"/>
      <c r="G20" s="173" t="s">
        <v>263</v>
      </c>
      <c r="H20" s="59"/>
      <c r="I20" s="156" t="s">
        <v>30</v>
      </c>
      <c r="J20" s="27"/>
      <c r="K20" s="114"/>
      <c r="L20" s="171" t="s">
        <v>23</v>
      </c>
      <c r="M20" s="59"/>
      <c r="N20" s="86" t="s">
        <v>341</v>
      </c>
      <c r="O20" s="44"/>
      <c r="P20" s="44"/>
      <c r="Q20" s="44"/>
      <c r="R20" s="19" t="s">
        <v>339</v>
      </c>
      <c r="T20" s="27"/>
      <c r="U20" s="27"/>
      <c r="V20" s="21"/>
    </row>
    <row r="21" spans="1:22" ht="22.5" customHeight="1">
      <c r="A21" s="15"/>
      <c r="B21" s="22">
        <v>0.66666666666666663</v>
      </c>
      <c r="C21" s="42"/>
      <c r="D21" s="193" t="s">
        <v>263</v>
      </c>
      <c r="E21" s="20"/>
      <c r="F21" s="155"/>
      <c r="G21" s="195" t="s">
        <v>261</v>
      </c>
      <c r="H21" s="20"/>
      <c r="I21" s="156" t="s">
        <v>30</v>
      </c>
      <c r="J21" s="27"/>
      <c r="K21" s="20"/>
      <c r="L21" s="156" t="s">
        <v>40</v>
      </c>
      <c r="M21" s="27"/>
      <c r="N21" s="45" t="s">
        <v>341</v>
      </c>
      <c r="O21" s="20"/>
      <c r="P21" s="20"/>
      <c r="Q21" s="196" t="s">
        <v>342</v>
      </c>
      <c r="R21" s="27"/>
      <c r="S21" s="197" t="s">
        <v>274</v>
      </c>
      <c r="T21" s="27"/>
      <c r="U21" s="51"/>
      <c r="V21" s="21"/>
    </row>
    <row r="22" spans="1:22" ht="22.5" customHeight="1">
      <c r="A22" s="15"/>
      <c r="B22" s="22">
        <v>0.6875</v>
      </c>
      <c r="C22" s="198" t="s">
        <v>343</v>
      </c>
      <c r="D22" s="42"/>
      <c r="E22" s="42"/>
      <c r="F22" s="199"/>
      <c r="G22" s="199"/>
      <c r="H22" s="20"/>
      <c r="I22" s="156" t="s">
        <v>265</v>
      </c>
      <c r="J22" s="27"/>
      <c r="K22" s="20"/>
      <c r="L22" s="171" t="s">
        <v>40</v>
      </c>
      <c r="M22" s="45" t="s">
        <v>344</v>
      </c>
      <c r="N22" s="27"/>
      <c r="O22" s="20"/>
      <c r="P22" s="20"/>
      <c r="Q22" s="196" t="s">
        <v>342</v>
      </c>
      <c r="R22" s="27"/>
      <c r="S22" s="197" t="s">
        <v>274</v>
      </c>
      <c r="T22" s="27"/>
      <c r="U22" s="59"/>
      <c r="V22" s="21"/>
    </row>
    <row r="23" spans="1:22" ht="22.5" customHeight="1">
      <c r="A23" s="15"/>
      <c r="B23" s="22">
        <v>0.70833333333333337</v>
      </c>
      <c r="C23" s="20"/>
      <c r="D23" s="20"/>
      <c r="E23" s="42"/>
      <c r="F23" s="100" t="s">
        <v>263</v>
      </c>
      <c r="G23" s="199"/>
      <c r="H23" s="20"/>
      <c r="I23" s="197" t="s">
        <v>335</v>
      </c>
      <c r="J23" s="156" t="s">
        <v>42</v>
      </c>
      <c r="K23" s="20"/>
      <c r="L23" s="100" t="s">
        <v>23</v>
      </c>
      <c r="M23" s="45" t="s">
        <v>345</v>
      </c>
      <c r="N23" s="156" t="s">
        <v>346</v>
      </c>
      <c r="O23" s="27"/>
      <c r="P23" s="27"/>
      <c r="Q23" s="200"/>
      <c r="R23" s="27"/>
      <c r="S23" s="145"/>
      <c r="T23" s="27"/>
      <c r="U23" s="27"/>
      <c r="V23" s="21"/>
    </row>
    <row r="24" spans="1:22" ht="24" customHeight="1">
      <c r="A24" s="15"/>
      <c r="B24" s="125">
        <v>0.72916666666666663</v>
      </c>
      <c r="C24" s="20"/>
      <c r="D24" s="27"/>
      <c r="E24" s="20"/>
      <c r="F24" s="100" t="s">
        <v>261</v>
      </c>
      <c r="G24" s="27"/>
      <c r="H24" s="20"/>
      <c r="I24" s="197" t="s">
        <v>335</v>
      </c>
      <c r="J24" s="156" t="s">
        <v>42</v>
      </c>
      <c r="K24" s="20"/>
      <c r="L24" s="100" t="s">
        <v>23</v>
      </c>
      <c r="M24" s="27"/>
      <c r="N24" s="156" t="s">
        <v>347</v>
      </c>
      <c r="O24" s="27"/>
      <c r="P24" s="27"/>
      <c r="Q24" s="20"/>
      <c r="R24" s="27"/>
      <c r="S24" s="27"/>
      <c r="T24" s="27"/>
      <c r="U24" s="59"/>
      <c r="V24" s="21"/>
    </row>
    <row r="25" spans="1:22" ht="22.5" customHeight="1">
      <c r="A25" s="15"/>
      <c r="B25" s="16">
        <v>0.75</v>
      </c>
      <c r="C25" s="27"/>
      <c r="D25" s="27"/>
      <c r="E25" s="27"/>
      <c r="F25" s="100" t="s">
        <v>272</v>
      </c>
      <c r="G25" s="27"/>
      <c r="H25" s="27"/>
      <c r="I25" s="100" t="s">
        <v>348</v>
      </c>
      <c r="J25" s="156" t="s">
        <v>88</v>
      </c>
      <c r="K25" s="27"/>
      <c r="L25" s="197"/>
      <c r="M25" s="27"/>
      <c r="N25" s="27"/>
      <c r="O25" s="27"/>
      <c r="P25" s="27"/>
      <c r="Q25" s="20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7"/>
      <c r="E26" s="27"/>
      <c r="F26" s="100" t="s">
        <v>272</v>
      </c>
      <c r="G26" s="27"/>
      <c r="H26" s="27"/>
      <c r="I26" s="100" t="s">
        <v>348</v>
      </c>
      <c r="J26" s="156" t="s">
        <v>88</v>
      </c>
      <c r="K26" s="27"/>
      <c r="L26" s="197"/>
      <c r="M26" s="201"/>
      <c r="N26" s="202" t="s">
        <v>349</v>
      </c>
      <c r="O26" s="2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7"/>
      <c r="E27" s="27"/>
      <c r="F27" s="100"/>
      <c r="G27" s="27"/>
      <c r="H27" s="27"/>
      <c r="I27" s="100" t="s">
        <v>350</v>
      </c>
      <c r="J27" s="156" t="s">
        <v>71</v>
      </c>
      <c r="K27" s="27"/>
      <c r="L27" s="100"/>
      <c r="M27" s="201"/>
      <c r="N27" s="202" t="s">
        <v>349</v>
      </c>
      <c r="O27" s="2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03">
        <v>0.8125</v>
      </c>
      <c r="C28" s="27"/>
      <c r="D28" s="27"/>
      <c r="E28" s="27"/>
      <c r="F28" s="100"/>
      <c r="G28" s="27"/>
      <c r="H28" s="27"/>
      <c r="I28" s="100" t="s">
        <v>350</v>
      </c>
      <c r="J28" s="156" t="s">
        <v>71</v>
      </c>
      <c r="K28" s="27"/>
      <c r="L28" s="100"/>
      <c r="M28" s="201"/>
      <c r="N28" s="202" t="s">
        <v>349</v>
      </c>
      <c r="O28" s="2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204">
        <v>0.83333333333333337</v>
      </c>
      <c r="C29" s="27"/>
      <c r="D29" s="27"/>
      <c r="E29" s="27"/>
      <c r="F29" s="27"/>
      <c r="G29" s="27"/>
      <c r="H29" s="27"/>
      <c r="I29" s="100" t="s">
        <v>351</v>
      </c>
      <c r="J29" s="156" t="s">
        <v>29</v>
      </c>
      <c r="K29" s="27"/>
      <c r="L29" s="100" t="s">
        <v>233</v>
      </c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03">
        <v>0.85416666666666663</v>
      </c>
      <c r="C30" s="27"/>
      <c r="D30" s="27"/>
      <c r="E30" s="27"/>
      <c r="F30" s="27"/>
      <c r="G30" s="27"/>
      <c r="H30" s="27"/>
      <c r="I30" s="100" t="s">
        <v>351</v>
      </c>
      <c r="J30" s="156" t="s">
        <v>29</v>
      </c>
      <c r="K30" s="27"/>
      <c r="L30" s="100" t="s">
        <v>233</v>
      </c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204">
        <v>0.875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26" t="s">
        <v>223</v>
      </c>
      <c r="P42" s="126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146"/>
      <c r="K43" s="146"/>
      <c r="L43" s="36"/>
      <c r="M43" s="36"/>
      <c r="N43" s="36"/>
      <c r="O43" s="245" t="s">
        <v>220</v>
      </c>
      <c r="P43" s="237"/>
      <c r="Q43" s="237"/>
      <c r="R43" s="237"/>
      <c r="S43" s="237"/>
      <c r="T43" s="237"/>
      <c r="U43" s="237"/>
      <c r="V43" s="36"/>
    </row>
    <row r="44" spans="1:22" ht="22.5" customHeight="1">
      <c r="A44" s="36"/>
      <c r="B44" s="37"/>
      <c r="C44" s="37"/>
      <c r="D44" s="37"/>
      <c r="E44" s="37"/>
      <c r="F44" s="37"/>
      <c r="G44" s="37"/>
      <c r="H44" s="37"/>
      <c r="I44" s="37"/>
      <c r="J44" s="146"/>
      <c r="K44" s="146"/>
      <c r="L44" s="36"/>
      <c r="M44" s="36"/>
      <c r="N44" s="36"/>
      <c r="O44" s="205" t="s">
        <v>352</v>
      </c>
      <c r="P44" s="205"/>
      <c r="Q44" s="205"/>
      <c r="R44" s="205"/>
      <c r="S44" s="205"/>
      <c r="T44" s="205"/>
      <c r="U44" s="205"/>
      <c r="V44" s="36"/>
    </row>
    <row r="45" spans="1:22" ht="22.5" customHeight="1">
      <c r="A45" s="36"/>
      <c r="B45" s="230" t="s">
        <v>246</v>
      </c>
      <c r="C45" s="231"/>
      <c r="D45" s="231"/>
      <c r="E45" s="231"/>
      <c r="F45" s="231"/>
      <c r="G45" s="231"/>
      <c r="H45" s="231"/>
      <c r="I45" s="231"/>
      <c r="J45" s="146"/>
      <c r="K45" s="146"/>
      <c r="L45" s="36"/>
      <c r="M45" s="36"/>
      <c r="N45" s="36"/>
      <c r="O45" s="248" t="s">
        <v>221</v>
      </c>
      <c r="P45" s="231"/>
      <c r="Q45" s="231"/>
      <c r="R45" s="231"/>
      <c r="S45" s="231"/>
      <c r="T45" s="231"/>
      <c r="U45" s="231"/>
      <c r="V45" s="36"/>
    </row>
    <row r="46" spans="1:22" ht="22.5" customHeight="1">
      <c r="A46" s="36"/>
      <c r="B46" s="230" t="s">
        <v>222</v>
      </c>
      <c r="C46" s="231"/>
      <c r="D46" s="231"/>
      <c r="E46" s="231"/>
      <c r="F46" s="231"/>
      <c r="G46" s="231"/>
      <c r="H46" s="231"/>
      <c r="I46" s="231"/>
      <c r="J46" s="146"/>
      <c r="K46" s="146"/>
      <c r="L46" s="36"/>
      <c r="M46" s="36"/>
      <c r="N46" s="36"/>
      <c r="O46" s="243" t="s">
        <v>247</v>
      </c>
      <c r="P46" s="231"/>
      <c r="Q46" s="231"/>
      <c r="R46" s="231"/>
      <c r="S46" s="231"/>
      <c r="T46" s="231"/>
      <c r="U46" s="231"/>
      <c r="V46" s="36"/>
    </row>
    <row r="47" spans="1:22" ht="22.5" customHeight="1">
      <c r="A47" s="36"/>
      <c r="B47" s="230" t="s">
        <v>21</v>
      </c>
      <c r="C47" s="231"/>
      <c r="D47" s="231"/>
      <c r="E47" s="231"/>
      <c r="F47" s="231"/>
      <c r="G47" s="231"/>
      <c r="H47" s="231"/>
      <c r="I47" s="231"/>
      <c r="J47" s="146"/>
      <c r="K47" s="146"/>
      <c r="L47" s="36"/>
      <c r="M47" s="36"/>
      <c r="N47" s="36"/>
      <c r="O47" s="250" t="s">
        <v>224</v>
      </c>
      <c r="P47" s="231"/>
      <c r="Q47" s="231"/>
      <c r="R47" s="231"/>
      <c r="S47" s="231"/>
      <c r="T47" s="231"/>
      <c r="U47" s="231"/>
      <c r="V47" s="36"/>
    </row>
    <row r="48" spans="1:22" ht="22.5" customHeight="1">
      <c r="A48" s="36"/>
      <c r="B48" s="230"/>
      <c r="C48" s="231"/>
      <c r="D48" s="231"/>
      <c r="E48" s="231"/>
      <c r="F48" s="231"/>
      <c r="G48" s="231"/>
      <c r="H48" s="231"/>
      <c r="I48" s="231"/>
      <c r="J48" s="146"/>
      <c r="K48" s="146"/>
      <c r="L48" s="36"/>
      <c r="M48" s="36"/>
      <c r="N48" s="36"/>
      <c r="O48" s="251" t="s">
        <v>249</v>
      </c>
      <c r="P48" s="231"/>
      <c r="Q48" s="231"/>
      <c r="R48" s="231"/>
      <c r="S48" s="231"/>
      <c r="T48" s="231"/>
      <c r="U48" s="231"/>
      <c r="V48" s="36"/>
    </row>
    <row r="49" spans="1:22" ht="22.5" customHeight="1">
      <c r="A49" s="36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206" t="s">
        <v>316</v>
      </c>
      <c r="P49" s="207"/>
      <c r="Q49" s="207"/>
      <c r="R49" s="207"/>
      <c r="S49" s="207"/>
      <c r="T49" s="207"/>
      <c r="U49" s="207"/>
      <c r="V49" s="36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147"/>
      <c r="M50" s="39"/>
      <c r="N50" s="39"/>
      <c r="O50" s="188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O43:U43"/>
    <mergeCell ref="B45:I45"/>
    <mergeCell ref="O45:U45"/>
    <mergeCell ref="B46:I46"/>
    <mergeCell ref="B47:I47"/>
    <mergeCell ref="B48:I48"/>
    <mergeCell ref="O47:U47"/>
    <mergeCell ref="O48:U48"/>
    <mergeCell ref="O46:U46"/>
  </mergeCells>
  <pageMargins left="0.7" right="0.7" top="0.75" bottom="0.75" header="0.3" footer="0.3"/>
  <tableParts count="2">
    <tablePart r:id="rId1"/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V50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45838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45838</v>
      </c>
      <c r="D3" s="11">
        <v>45838</v>
      </c>
      <c r="E3" s="11">
        <v>45838</v>
      </c>
      <c r="F3" s="11">
        <f>C2+1</f>
        <v>45839</v>
      </c>
      <c r="G3" s="11">
        <v>45839</v>
      </c>
      <c r="H3" s="11">
        <v>45839</v>
      </c>
      <c r="I3" s="11">
        <f>C2+2</f>
        <v>45840</v>
      </c>
      <c r="J3" s="11">
        <v>45840</v>
      </c>
      <c r="K3" s="11">
        <v>45840</v>
      </c>
      <c r="L3" s="11">
        <f>C2+3</f>
        <v>45841</v>
      </c>
      <c r="M3" s="11">
        <v>45841</v>
      </c>
      <c r="N3" s="11">
        <v>45841</v>
      </c>
      <c r="O3" s="11">
        <f>C2+4</f>
        <v>45842</v>
      </c>
      <c r="P3" s="11">
        <v>45842</v>
      </c>
      <c r="Q3" s="11">
        <v>45842</v>
      </c>
      <c r="R3" s="11">
        <f>C2+5</f>
        <v>45843</v>
      </c>
      <c r="S3" s="11">
        <v>45843</v>
      </c>
      <c r="T3" s="11">
        <v>45843</v>
      </c>
      <c r="U3" s="11">
        <f>C2+6</f>
        <v>45844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260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12"/>
      <c r="D7" s="112"/>
      <c r="E7" s="112"/>
      <c r="F7" s="104"/>
      <c r="G7" s="104"/>
      <c r="H7" s="112"/>
      <c r="I7" s="104"/>
      <c r="J7" s="104"/>
      <c r="K7" s="161"/>
      <c r="L7" s="104"/>
      <c r="M7" s="104"/>
      <c r="N7" s="112"/>
      <c r="O7" s="104"/>
      <c r="P7" s="104"/>
      <c r="Q7" s="208"/>
      <c r="R7" s="112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12"/>
      <c r="D8" s="112"/>
      <c r="E8" s="112"/>
      <c r="F8" s="104"/>
      <c r="G8" s="104"/>
      <c r="H8" s="112"/>
      <c r="I8" s="104"/>
      <c r="J8" s="104"/>
      <c r="K8" s="161"/>
      <c r="L8" s="114"/>
      <c r="M8" s="114"/>
      <c r="N8" s="112"/>
      <c r="O8" s="104"/>
      <c r="P8" s="104"/>
      <c r="Q8" s="208"/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12"/>
      <c r="D9" s="112"/>
      <c r="E9" s="112"/>
      <c r="F9" s="104"/>
      <c r="G9" s="104"/>
      <c r="H9" s="112"/>
      <c r="I9" s="104"/>
      <c r="J9" s="197" t="s">
        <v>353</v>
      </c>
      <c r="K9" s="104"/>
      <c r="L9" s="104"/>
      <c r="M9" s="27"/>
      <c r="N9" s="164" t="s">
        <v>354</v>
      </c>
      <c r="O9" s="104"/>
      <c r="P9" s="104"/>
      <c r="Q9" s="208"/>
      <c r="R9" s="27"/>
      <c r="S9" s="112"/>
      <c r="T9" s="112"/>
      <c r="U9" s="135"/>
      <c r="V9" s="137"/>
    </row>
    <row r="10" spans="1:22" ht="22.5" customHeight="1">
      <c r="A10" s="31"/>
      <c r="B10" s="111">
        <v>0.4375</v>
      </c>
      <c r="C10" s="161"/>
      <c r="D10" s="161"/>
      <c r="E10" s="112"/>
      <c r="F10" s="104"/>
      <c r="G10" s="104"/>
      <c r="H10" s="112"/>
      <c r="I10" s="161"/>
      <c r="J10" s="197" t="s">
        <v>291</v>
      </c>
      <c r="K10" s="164" t="s">
        <v>354</v>
      </c>
      <c r="L10" s="114"/>
      <c r="M10" s="27"/>
      <c r="N10" s="164" t="s">
        <v>354</v>
      </c>
      <c r="O10" s="104"/>
      <c r="P10" s="104"/>
      <c r="Q10" s="208"/>
      <c r="R10" s="27"/>
      <c r="S10" s="27"/>
      <c r="T10" s="138" t="s">
        <v>355</v>
      </c>
      <c r="U10" s="27"/>
      <c r="V10" s="21"/>
    </row>
    <row r="11" spans="1:22" ht="22.5" customHeight="1">
      <c r="A11" s="132"/>
      <c r="B11" s="133">
        <v>0.45833333333333331</v>
      </c>
      <c r="C11" s="161"/>
      <c r="D11" s="161"/>
      <c r="E11" s="112"/>
      <c r="F11" s="104"/>
      <c r="G11" s="104"/>
      <c r="H11" s="112"/>
      <c r="I11" s="161"/>
      <c r="K11" s="164" t="s">
        <v>354</v>
      </c>
      <c r="L11" s="104"/>
      <c r="M11" s="27"/>
      <c r="N11" s="164" t="s">
        <v>354</v>
      </c>
      <c r="O11" s="104"/>
      <c r="P11" s="104"/>
      <c r="Q11" s="208"/>
      <c r="R11" s="27"/>
      <c r="S11" s="27"/>
      <c r="T11" s="138" t="s">
        <v>355</v>
      </c>
      <c r="U11" s="139"/>
      <c r="V11" s="137"/>
    </row>
    <row r="12" spans="1:22" ht="22.5" customHeight="1">
      <c r="A12" s="31"/>
      <c r="B12" s="115">
        <v>0.47916666666666669</v>
      </c>
      <c r="C12" s="161"/>
      <c r="D12" s="161"/>
      <c r="E12" s="112"/>
      <c r="F12" s="59"/>
      <c r="G12" s="104"/>
      <c r="H12" s="112"/>
      <c r="I12" s="161"/>
      <c r="J12" s="27"/>
      <c r="K12" s="164" t="s">
        <v>261</v>
      </c>
      <c r="L12" s="114"/>
      <c r="M12" s="27"/>
      <c r="N12" s="164" t="s">
        <v>356</v>
      </c>
      <c r="O12" s="104"/>
      <c r="P12" s="104"/>
      <c r="Q12" s="208"/>
      <c r="R12" s="27"/>
      <c r="S12" s="27"/>
      <c r="T12" s="138" t="s">
        <v>357</v>
      </c>
      <c r="U12" s="27"/>
      <c r="V12" s="119"/>
    </row>
    <row r="13" spans="1:22" ht="22.5" customHeight="1">
      <c r="A13" s="132"/>
      <c r="B13" s="133">
        <v>0.5</v>
      </c>
      <c r="C13" s="27"/>
      <c r="D13" s="161"/>
      <c r="E13" s="209"/>
      <c r="F13" s="27"/>
      <c r="G13" s="104"/>
      <c r="H13" s="112"/>
      <c r="I13" s="161"/>
      <c r="J13" s="161"/>
      <c r="K13" s="164" t="s">
        <v>261</v>
      </c>
      <c r="L13" s="104"/>
      <c r="M13" s="104"/>
      <c r="N13" s="164" t="s">
        <v>356</v>
      </c>
      <c r="O13" s="104"/>
      <c r="P13" s="104"/>
      <c r="Q13" s="208"/>
      <c r="R13" s="27"/>
      <c r="S13" s="27"/>
      <c r="T13" s="138" t="s">
        <v>358</v>
      </c>
      <c r="U13" s="27"/>
      <c r="V13" s="137"/>
    </row>
    <row r="14" spans="1:22" ht="22.5" customHeight="1">
      <c r="A14" s="31"/>
      <c r="B14" s="115">
        <v>0.52083333333333337</v>
      </c>
      <c r="C14" s="27"/>
      <c r="D14" s="112"/>
      <c r="E14" s="209"/>
      <c r="F14" s="104"/>
      <c r="G14" s="104"/>
      <c r="H14" s="112"/>
      <c r="I14" s="104"/>
      <c r="J14" s="104"/>
      <c r="K14" s="164" t="s">
        <v>359</v>
      </c>
      <c r="L14" s="104"/>
      <c r="M14" s="104"/>
      <c r="N14" s="164" t="s">
        <v>261</v>
      </c>
      <c r="O14" s="104"/>
      <c r="P14" s="104"/>
      <c r="Q14" s="208"/>
      <c r="R14" s="27"/>
      <c r="S14" s="27"/>
      <c r="T14" s="138"/>
      <c r="U14" s="27"/>
      <c r="V14" s="21"/>
    </row>
    <row r="15" spans="1:22" ht="22.5" customHeight="1">
      <c r="A15" s="31"/>
      <c r="B15" s="111">
        <v>0.54166666666666663</v>
      </c>
      <c r="C15" s="102"/>
      <c r="D15" s="112"/>
      <c r="E15" s="102"/>
      <c r="F15" s="102"/>
      <c r="G15" s="104"/>
      <c r="H15" s="102"/>
      <c r="I15" s="102"/>
      <c r="J15" s="164" t="s">
        <v>360</v>
      </c>
      <c r="K15" s="102"/>
      <c r="L15" s="102"/>
      <c r="M15" s="164" t="s">
        <v>361</v>
      </c>
      <c r="N15" s="102"/>
      <c r="O15" s="102"/>
      <c r="P15" s="104"/>
      <c r="Q15" s="102"/>
      <c r="R15" s="27"/>
      <c r="S15" s="27"/>
      <c r="T15" s="138"/>
      <c r="U15" s="138" t="s">
        <v>362</v>
      </c>
      <c r="V15" s="21"/>
    </row>
    <row r="16" spans="1:22" ht="22.5" customHeight="1">
      <c r="A16" s="31"/>
      <c r="B16" s="115">
        <v>0.5625</v>
      </c>
      <c r="C16" s="102"/>
      <c r="D16" s="112"/>
      <c r="E16" s="102"/>
      <c r="F16" s="102"/>
      <c r="G16" s="104"/>
      <c r="H16" s="102"/>
      <c r="I16" s="102"/>
      <c r="J16" s="164" t="s">
        <v>363</v>
      </c>
      <c r="K16" s="102"/>
      <c r="L16" s="102"/>
      <c r="M16" s="164" t="s">
        <v>361</v>
      </c>
      <c r="N16" s="102"/>
      <c r="O16" s="102"/>
      <c r="P16" s="104"/>
      <c r="Q16" s="102"/>
      <c r="R16" s="27"/>
      <c r="S16" s="27"/>
      <c r="T16" s="27"/>
      <c r="U16" s="138" t="s">
        <v>362</v>
      </c>
      <c r="V16" s="21"/>
    </row>
    <row r="17" spans="1:22" ht="22.5" customHeight="1">
      <c r="A17" s="132"/>
      <c r="B17" s="133">
        <v>0.58333333333333337</v>
      </c>
      <c r="C17" s="102"/>
      <c r="D17" s="112"/>
      <c r="E17" s="102"/>
      <c r="F17" s="102"/>
      <c r="G17" s="104"/>
      <c r="H17" s="102"/>
      <c r="I17" s="102"/>
      <c r="J17" s="164" t="s">
        <v>335</v>
      </c>
      <c r="K17" s="102"/>
      <c r="L17" s="102"/>
      <c r="M17" s="164" t="s">
        <v>361</v>
      </c>
      <c r="N17" s="102"/>
      <c r="O17" s="102"/>
      <c r="P17" s="104"/>
      <c r="Q17" s="102"/>
      <c r="R17" s="27"/>
      <c r="S17" s="27"/>
      <c r="T17" s="27"/>
      <c r="U17" s="138" t="s">
        <v>364</v>
      </c>
      <c r="V17" s="137"/>
    </row>
    <row r="18" spans="1:22" ht="22.5" customHeight="1">
      <c r="A18" s="31"/>
      <c r="B18" s="115">
        <v>0.60416666666666663</v>
      </c>
      <c r="C18" s="102"/>
      <c r="D18" s="112"/>
      <c r="E18" s="102"/>
      <c r="F18" s="102"/>
      <c r="G18" s="104"/>
      <c r="H18" s="102"/>
      <c r="I18" s="102"/>
      <c r="J18" s="164" t="s">
        <v>365</v>
      </c>
      <c r="K18" s="102"/>
      <c r="L18" s="102"/>
      <c r="M18" s="164" t="s">
        <v>365</v>
      </c>
      <c r="N18" s="102"/>
      <c r="O18" s="102"/>
      <c r="P18" s="104"/>
      <c r="Q18" s="102"/>
      <c r="R18" s="27"/>
      <c r="S18" s="27"/>
      <c r="T18" s="27"/>
      <c r="U18" s="138" t="s">
        <v>366</v>
      </c>
      <c r="V18" s="21"/>
    </row>
    <row r="19" spans="1:22" ht="22.5" customHeight="1">
      <c r="A19" s="15"/>
      <c r="B19" s="16">
        <v>0.625</v>
      </c>
      <c r="C19" s="20"/>
      <c r="E19" s="20"/>
      <c r="F19" s="20"/>
      <c r="G19" s="59"/>
      <c r="H19" s="20"/>
      <c r="I19" s="20"/>
      <c r="J19" s="210" t="s">
        <v>367</v>
      </c>
      <c r="K19" s="20"/>
      <c r="L19" s="20"/>
      <c r="M19" s="104"/>
      <c r="N19" s="20"/>
      <c r="O19" s="20"/>
      <c r="P19" s="59"/>
      <c r="Q19" s="20"/>
      <c r="R19" s="27"/>
      <c r="S19" s="27"/>
      <c r="T19" s="27"/>
      <c r="U19" s="138" t="s">
        <v>357</v>
      </c>
      <c r="V19" s="21"/>
    </row>
    <row r="20" spans="1:22" ht="22.5" customHeight="1">
      <c r="A20" s="15"/>
      <c r="B20" s="22">
        <v>0.64583333333333337</v>
      </c>
      <c r="C20" s="20"/>
      <c r="E20" s="42"/>
      <c r="F20" s="42"/>
      <c r="G20" s="197" t="s">
        <v>368</v>
      </c>
      <c r="H20" s="42"/>
      <c r="I20" s="42"/>
      <c r="J20" s="210" t="s">
        <v>367</v>
      </c>
      <c r="K20" s="42"/>
      <c r="L20" s="42"/>
      <c r="M20" s="59"/>
      <c r="N20" s="42"/>
      <c r="O20" s="42"/>
      <c r="P20" s="59"/>
      <c r="Q20" s="42"/>
      <c r="R20" s="27"/>
      <c r="S20" s="27"/>
      <c r="T20" s="27"/>
      <c r="U20" s="138" t="s">
        <v>369</v>
      </c>
      <c r="V20" s="21"/>
    </row>
    <row r="21" spans="1:22" ht="22.5" customHeight="1">
      <c r="A21" s="15"/>
      <c r="B21" s="22">
        <v>0.66666666666666663</v>
      </c>
      <c r="C21" s="42"/>
      <c r="E21" s="20"/>
      <c r="F21" s="20"/>
      <c r="G21" s="197" t="s">
        <v>368</v>
      </c>
      <c r="H21" s="20"/>
      <c r="I21" s="20"/>
      <c r="J21" s="197" t="s">
        <v>335</v>
      </c>
      <c r="K21" s="20"/>
      <c r="L21" s="20"/>
      <c r="M21" s="27"/>
      <c r="N21" s="20"/>
      <c r="O21" s="20"/>
      <c r="P21" s="27"/>
      <c r="Q21" s="20"/>
      <c r="R21" s="27"/>
      <c r="S21" s="27"/>
      <c r="T21" s="27"/>
      <c r="U21" s="59"/>
      <c r="V21" s="21"/>
    </row>
    <row r="22" spans="1:22" ht="22.5" customHeight="1">
      <c r="A22" s="15"/>
      <c r="B22" s="22">
        <v>0.6875</v>
      </c>
      <c r="C22" s="54"/>
      <c r="D22" s="197" t="s">
        <v>274</v>
      </c>
      <c r="E22" s="54"/>
      <c r="F22" s="211"/>
      <c r="G22" s="212" t="s">
        <v>370</v>
      </c>
      <c r="H22" s="27"/>
      <c r="I22" s="27"/>
      <c r="J22" s="197" t="s">
        <v>371</v>
      </c>
      <c r="K22" s="27"/>
      <c r="L22" s="59"/>
      <c r="M22" s="27"/>
      <c r="N22" s="27"/>
      <c r="O22" s="27"/>
      <c r="P22" s="27"/>
      <c r="Q22" s="145"/>
      <c r="R22" s="27"/>
      <c r="S22" s="27"/>
      <c r="T22" s="27"/>
      <c r="U22" s="59"/>
      <c r="V22" s="21"/>
    </row>
    <row r="23" spans="1:22" ht="22.5" customHeight="1">
      <c r="A23" s="15"/>
      <c r="B23" s="22">
        <v>0.70833333333333337</v>
      </c>
      <c r="C23" s="27"/>
      <c r="D23" s="197" t="s">
        <v>274</v>
      </c>
      <c r="E23" s="54"/>
      <c r="F23" s="27"/>
      <c r="G23" s="212" t="s">
        <v>370</v>
      </c>
      <c r="H23" s="27"/>
      <c r="I23" s="145"/>
      <c r="J23" s="27"/>
      <c r="K23" s="27"/>
      <c r="L23" s="27"/>
      <c r="M23" s="27"/>
      <c r="N23" s="27"/>
      <c r="O23" s="27"/>
      <c r="P23" s="27"/>
      <c r="Q23" s="145"/>
      <c r="R23" s="27"/>
      <c r="S23" s="145"/>
      <c r="T23" s="27"/>
      <c r="U23" s="27"/>
      <c r="V23" s="21"/>
    </row>
    <row r="24" spans="1:22" ht="24" customHeight="1">
      <c r="A24" s="15"/>
      <c r="B24" s="125">
        <v>0.72916666666666663</v>
      </c>
      <c r="C24" s="27"/>
      <c r="D24" s="210" t="s">
        <v>367</v>
      </c>
      <c r="E24" s="27"/>
      <c r="F24" s="27"/>
      <c r="G24" s="27"/>
      <c r="H24" s="27"/>
      <c r="I24" s="14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59"/>
      <c r="V24" s="21"/>
    </row>
    <row r="25" spans="1:22" ht="22.5" customHeight="1">
      <c r="A25" s="15"/>
      <c r="B25" s="16">
        <v>0.75</v>
      </c>
      <c r="C25" s="27"/>
      <c r="D25" s="210" t="s">
        <v>367</v>
      </c>
      <c r="E25" s="27"/>
      <c r="F25" s="27"/>
      <c r="G25" s="27"/>
      <c r="H25" s="27"/>
      <c r="I25" s="27"/>
      <c r="J25" s="27"/>
      <c r="K25" s="27"/>
      <c r="L25" s="145"/>
      <c r="M25" s="27"/>
      <c r="N25" s="27"/>
      <c r="O25" s="27"/>
      <c r="P25" s="27"/>
      <c r="Q25" s="27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7"/>
      <c r="E26" s="27"/>
      <c r="F26" s="27"/>
      <c r="G26" s="27"/>
      <c r="H26" s="27"/>
      <c r="I26" s="27"/>
      <c r="J26" s="27"/>
      <c r="K26" s="27"/>
      <c r="L26" s="145"/>
      <c r="M26" s="27"/>
      <c r="N26" s="213"/>
      <c r="O26" s="2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13"/>
      <c r="O27" s="2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03">
        <v>0.8125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13"/>
      <c r="O28" s="2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204">
        <v>0.83333333333333337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03">
        <v>0.85416666666666663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204">
        <v>0.875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26" t="s">
        <v>223</v>
      </c>
      <c r="P42" s="126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146"/>
      <c r="K43" s="146"/>
      <c r="L43" s="36"/>
      <c r="M43" s="36"/>
      <c r="N43" s="36"/>
      <c r="O43" s="245" t="s">
        <v>220</v>
      </c>
      <c r="P43" s="237"/>
      <c r="Q43" s="237"/>
      <c r="R43" s="237"/>
      <c r="S43" s="237"/>
      <c r="T43" s="237"/>
      <c r="U43" s="237"/>
      <c r="V43" s="36"/>
    </row>
    <row r="44" spans="1:22" ht="22.5" customHeight="1">
      <c r="A44" s="36"/>
      <c r="B44" s="37"/>
      <c r="C44" s="37"/>
      <c r="D44" s="37"/>
      <c r="E44" s="37"/>
      <c r="F44" s="37"/>
      <c r="G44" s="37"/>
      <c r="H44" s="37"/>
      <c r="I44" s="37"/>
      <c r="J44" s="146"/>
      <c r="K44" s="146"/>
      <c r="L44" s="36"/>
      <c r="M44" s="36"/>
      <c r="N44" s="36"/>
      <c r="O44" s="205" t="s">
        <v>352</v>
      </c>
      <c r="P44" s="205"/>
      <c r="Q44" s="205"/>
      <c r="R44" s="205"/>
      <c r="S44" s="205"/>
      <c r="T44" s="205"/>
      <c r="U44" s="205"/>
      <c r="V44" s="36"/>
    </row>
    <row r="45" spans="1:22" ht="22.5" customHeight="1">
      <c r="A45" s="36"/>
      <c r="B45" s="230" t="s">
        <v>246</v>
      </c>
      <c r="C45" s="231"/>
      <c r="D45" s="231"/>
      <c r="E45" s="231"/>
      <c r="F45" s="231"/>
      <c r="G45" s="231"/>
      <c r="H45" s="231"/>
      <c r="I45" s="231"/>
      <c r="J45" s="146"/>
      <c r="K45" s="146"/>
      <c r="L45" s="36"/>
      <c r="M45" s="36"/>
      <c r="N45" s="36"/>
      <c r="O45" s="248" t="s">
        <v>221</v>
      </c>
      <c r="P45" s="231"/>
      <c r="Q45" s="231"/>
      <c r="R45" s="231"/>
      <c r="S45" s="231"/>
      <c r="T45" s="231"/>
      <c r="U45" s="231"/>
      <c r="V45" s="36"/>
    </row>
    <row r="46" spans="1:22" ht="22.5" customHeight="1">
      <c r="A46" s="36"/>
      <c r="B46" s="230" t="s">
        <v>222</v>
      </c>
      <c r="C46" s="231"/>
      <c r="D46" s="231"/>
      <c r="E46" s="231"/>
      <c r="F46" s="231"/>
      <c r="G46" s="231"/>
      <c r="H46" s="231"/>
      <c r="I46" s="231"/>
      <c r="J46" s="146"/>
      <c r="K46" s="146"/>
      <c r="L46" s="36"/>
      <c r="M46" s="36"/>
      <c r="N46" s="36"/>
      <c r="O46" s="243" t="s">
        <v>247</v>
      </c>
      <c r="P46" s="231"/>
      <c r="Q46" s="231"/>
      <c r="R46" s="231"/>
      <c r="S46" s="231"/>
      <c r="T46" s="231"/>
      <c r="U46" s="231"/>
      <c r="V46" s="36"/>
    </row>
    <row r="47" spans="1:22" ht="22.5" customHeight="1">
      <c r="A47" s="36"/>
      <c r="B47" s="230" t="s">
        <v>21</v>
      </c>
      <c r="C47" s="231"/>
      <c r="D47" s="231"/>
      <c r="E47" s="231"/>
      <c r="F47" s="231"/>
      <c r="G47" s="231"/>
      <c r="H47" s="231"/>
      <c r="I47" s="231"/>
      <c r="J47" s="146"/>
      <c r="K47" s="146"/>
      <c r="L47" s="36"/>
      <c r="M47" s="36"/>
      <c r="N47" s="36"/>
      <c r="O47" s="250" t="s">
        <v>224</v>
      </c>
      <c r="P47" s="231"/>
      <c r="Q47" s="231"/>
      <c r="R47" s="231"/>
      <c r="S47" s="231"/>
      <c r="T47" s="231"/>
      <c r="U47" s="231"/>
      <c r="V47" s="36"/>
    </row>
    <row r="48" spans="1:22" ht="22.5" customHeight="1">
      <c r="A48" s="36"/>
      <c r="B48" s="230"/>
      <c r="C48" s="231"/>
      <c r="D48" s="231"/>
      <c r="E48" s="231"/>
      <c r="F48" s="231"/>
      <c r="G48" s="231"/>
      <c r="H48" s="231"/>
      <c r="I48" s="231"/>
      <c r="J48" s="146"/>
      <c r="K48" s="146"/>
      <c r="L48" s="36"/>
      <c r="M48" s="36"/>
      <c r="N48" s="36"/>
      <c r="O48" s="251" t="s">
        <v>249</v>
      </c>
      <c r="P48" s="231"/>
      <c r="Q48" s="231"/>
      <c r="R48" s="231"/>
      <c r="S48" s="231"/>
      <c r="T48" s="231"/>
      <c r="U48" s="231"/>
      <c r="V48" s="36"/>
    </row>
    <row r="49" spans="1:22" ht="22.5" customHeight="1">
      <c r="A49" s="36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206" t="s">
        <v>316</v>
      </c>
      <c r="P49" s="207"/>
      <c r="Q49" s="207"/>
      <c r="R49" s="207"/>
      <c r="S49" s="207"/>
      <c r="T49" s="207"/>
      <c r="U49" s="207"/>
      <c r="V49" s="36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147"/>
      <c r="M50" s="39"/>
      <c r="N50" s="39"/>
      <c r="O50" s="188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O43:U43"/>
    <mergeCell ref="B45:I45"/>
    <mergeCell ref="O45:U45"/>
    <mergeCell ref="B46:I46"/>
    <mergeCell ref="B47:I47"/>
    <mergeCell ref="B48:I48"/>
    <mergeCell ref="O47:U47"/>
    <mergeCell ref="O48:U48"/>
    <mergeCell ref="O46:U46"/>
  </mergeCells>
  <pageMargins left="0.7" right="0.7" top="0.75" bottom="0.75" header="0.3" footer="0.3"/>
  <tableParts count="2">
    <tablePart r:id="rId1"/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V50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45845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45845</v>
      </c>
      <c r="D3" s="11">
        <v>45845</v>
      </c>
      <c r="E3" s="11">
        <v>45845</v>
      </c>
      <c r="F3" s="11">
        <f>C2+1</f>
        <v>45846</v>
      </c>
      <c r="G3" s="11">
        <v>45846</v>
      </c>
      <c r="H3" s="11">
        <v>45846</v>
      </c>
      <c r="I3" s="11">
        <f>C2+2</f>
        <v>45847</v>
      </c>
      <c r="J3" s="11">
        <v>45847</v>
      </c>
      <c r="K3" s="11">
        <v>45847</v>
      </c>
      <c r="L3" s="11">
        <f>C2+3</f>
        <v>45848</v>
      </c>
      <c r="M3" s="11">
        <v>45848</v>
      </c>
      <c r="N3" s="11">
        <v>45848</v>
      </c>
      <c r="O3" s="11">
        <f>C2+4</f>
        <v>45849</v>
      </c>
      <c r="P3" s="11">
        <v>45849</v>
      </c>
      <c r="Q3" s="11">
        <v>45849</v>
      </c>
      <c r="R3" s="11">
        <f>C2+5</f>
        <v>45850</v>
      </c>
      <c r="S3" s="11">
        <v>45850</v>
      </c>
      <c r="T3" s="11">
        <v>45850</v>
      </c>
      <c r="U3" s="11">
        <f>C2+6</f>
        <v>45851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260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12"/>
      <c r="D7" s="112"/>
      <c r="E7" s="112"/>
      <c r="F7" s="104"/>
      <c r="G7" s="104"/>
      <c r="H7" s="112"/>
      <c r="I7" s="104"/>
      <c r="J7" s="104"/>
      <c r="K7" s="161"/>
      <c r="L7" s="104"/>
      <c r="M7" s="104"/>
      <c r="N7" s="112"/>
      <c r="O7" s="104"/>
      <c r="P7" s="104"/>
      <c r="Q7" s="104"/>
      <c r="R7" s="112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12"/>
      <c r="D8" s="112"/>
      <c r="E8" s="112"/>
      <c r="F8" s="104"/>
      <c r="G8" s="104"/>
      <c r="H8" s="163" t="s">
        <v>372</v>
      </c>
      <c r="I8" s="104"/>
      <c r="J8" s="104"/>
      <c r="K8" s="161"/>
      <c r="L8" s="114"/>
      <c r="M8" s="114"/>
      <c r="N8" s="112"/>
      <c r="O8" s="104"/>
      <c r="P8" s="104"/>
      <c r="Q8" s="104"/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12"/>
      <c r="D9" s="112"/>
      <c r="E9" s="112"/>
      <c r="F9" s="104"/>
      <c r="G9" s="104"/>
      <c r="H9" s="163" t="s">
        <v>372</v>
      </c>
      <c r="I9" s="104"/>
      <c r="J9" s="145"/>
      <c r="K9" s="112"/>
      <c r="L9" s="104"/>
      <c r="M9" s="27"/>
      <c r="N9" s="163" t="s">
        <v>373</v>
      </c>
      <c r="O9" s="145"/>
      <c r="P9" s="104"/>
      <c r="Q9" s="214" t="s">
        <v>374</v>
      </c>
      <c r="R9" s="27"/>
      <c r="S9" s="112"/>
      <c r="T9" s="112"/>
      <c r="U9" s="197" t="s">
        <v>375</v>
      </c>
      <c r="V9" s="137"/>
    </row>
    <row r="10" spans="1:22" ht="22.5" customHeight="1">
      <c r="A10" s="31"/>
      <c r="B10" s="111">
        <v>0.4375</v>
      </c>
      <c r="C10" s="161"/>
      <c r="D10" s="161"/>
      <c r="E10" s="112"/>
      <c r="F10" s="104"/>
      <c r="G10" s="104"/>
      <c r="H10" s="163" t="s">
        <v>372</v>
      </c>
      <c r="I10" s="161"/>
      <c r="J10" s="145"/>
      <c r="K10" s="112"/>
      <c r="L10" s="114"/>
      <c r="M10" s="27"/>
      <c r="N10" s="163" t="s">
        <v>373</v>
      </c>
      <c r="O10" s="145"/>
      <c r="P10" s="104"/>
      <c r="Q10" s="214" t="s">
        <v>374</v>
      </c>
      <c r="R10" s="27"/>
      <c r="S10" s="27"/>
      <c r="T10" s="27"/>
      <c r="U10" s="197" t="s">
        <v>375</v>
      </c>
      <c r="V10" s="21"/>
    </row>
    <row r="11" spans="1:22" ht="22.5" customHeight="1">
      <c r="A11" s="132"/>
      <c r="B11" s="133">
        <v>0.45833333333333331</v>
      </c>
      <c r="C11" s="161"/>
      <c r="D11" s="161"/>
      <c r="E11" s="112"/>
      <c r="F11" s="104"/>
      <c r="G11" s="104"/>
      <c r="H11" s="163" t="s">
        <v>372</v>
      </c>
      <c r="I11" s="161"/>
      <c r="K11" s="112"/>
      <c r="L11" s="104"/>
      <c r="M11" s="27"/>
      <c r="N11" s="163" t="s">
        <v>372</v>
      </c>
      <c r="O11" s="197" t="s">
        <v>376</v>
      </c>
      <c r="P11" s="104"/>
      <c r="Q11" s="214" t="s">
        <v>374</v>
      </c>
      <c r="R11" s="27"/>
      <c r="S11" s="27"/>
      <c r="T11" s="112"/>
      <c r="U11" s="145"/>
      <c r="V11" s="137"/>
    </row>
    <row r="12" spans="1:22" ht="22.5" customHeight="1">
      <c r="A12" s="31"/>
      <c r="B12" s="115">
        <v>0.47916666666666669</v>
      </c>
      <c r="C12" s="161"/>
      <c r="D12" s="161"/>
      <c r="E12" s="112"/>
      <c r="F12" s="59"/>
      <c r="G12" s="215" t="s">
        <v>377</v>
      </c>
      <c r="H12" s="163" t="s">
        <v>372</v>
      </c>
      <c r="I12" s="161"/>
      <c r="J12" s="60" t="s">
        <v>378</v>
      </c>
      <c r="K12" s="112"/>
      <c r="L12" s="114"/>
      <c r="M12" s="27"/>
      <c r="N12" s="163" t="s">
        <v>372</v>
      </c>
      <c r="O12" s="197" t="s">
        <v>376</v>
      </c>
      <c r="P12" s="104"/>
      <c r="Q12" s="214" t="s">
        <v>374</v>
      </c>
      <c r="R12" s="27"/>
      <c r="S12" s="27"/>
      <c r="T12" s="112"/>
      <c r="U12" s="145"/>
      <c r="V12" s="119"/>
    </row>
    <row r="13" spans="1:22" ht="22.5" customHeight="1">
      <c r="A13" s="132"/>
      <c r="B13" s="133">
        <v>0.5</v>
      </c>
      <c r="C13" s="27"/>
      <c r="D13" s="161"/>
      <c r="E13" s="112"/>
      <c r="F13" s="27"/>
      <c r="G13" s="215" t="s">
        <v>335</v>
      </c>
      <c r="H13" s="163" t="s">
        <v>372</v>
      </c>
      <c r="I13" s="161"/>
      <c r="J13" s="216" t="s">
        <v>377</v>
      </c>
      <c r="K13" s="112"/>
      <c r="L13" s="104"/>
      <c r="M13" s="104"/>
      <c r="N13" s="163" t="s">
        <v>372</v>
      </c>
      <c r="O13" s="197" t="s">
        <v>379</v>
      </c>
      <c r="P13" s="104"/>
      <c r="Q13" s="214" t="s">
        <v>374</v>
      </c>
      <c r="R13" s="27"/>
      <c r="S13" s="27"/>
      <c r="T13" s="112"/>
      <c r="U13" s="27"/>
      <c r="V13" s="137"/>
    </row>
    <row r="14" spans="1:22" ht="22.5" customHeight="1">
      <c r="A14" s="31"/>
      <c r="B14" s="115">
        <v>0.52083333333333337</v>
      </c>
      <c r="C14" s="27"/>
      <c r="D14" s="112"/>
      <c r="E14" s="112"/>
      <c r="F14" s="104"/>
      <c r="G14" s="104"/>
      <c r="H14" s="163" t="s">
        <v>380</v>
      </c>
      <c r="I14" s="104"/>
      <c r="J14" s="104"/>
      <c r="K14" s="112"/>
      <c r="L14" s="104"/>
      <c r="M14" s="104"/>
      <c r="N14" s="170" t="s">
        <v>381</v>
      </c>
      <c r="O14" s="197" t="s">
        <v>379</v>
      </c>
      <c r="P14" s="104"/>
      <c r="Q14" s="214" t="s">
        <v>374</v>
      </c>
      <c r="R14" s="197" t="s">
        <v>41</v>
      </c>
      <c r="S14" s="27"/>
      <c r="T14" s="112"/>
      <c r="U14" s="27"/>
      <c r="V14" s="21"/>
    </row>
    <row r="15" spans="1:22" ht="23.25" customHeight="1">
      <c r="A15" s="31"/>
      <c r="B15" s="111">
        <v>0.54166666666666663</v>
      </c>
      <c r="C15" s="102"/>
      <c r="D15" s="112"/>
      <c r="E15" s="102"/>
      <c r="F15" s="102"/>
      <c r="G15" s="106"/>
      <c r="H15" s="102"/>
      <c r="I15" s="102"/>
      <c r="J15" s="104"/>
      <c r="K15" s="102"/>
      <c r="L15" s="102"/>
      <c r="M15" s="104"/>
      <c r="N15" s="102"/>
      <c r="O15" s="102" t="s">
        <v>382</v>
      </c>
      <c r="P15" s="112"/>
      <c r="Q15" s="102"/>
      <c r="R15" s="197" t="s">
        <v>41</v>
      </c>
      <c r="S15" s="27"/>
      <c r="T15" s="112"/>
      <c r="U15" s="27"/>
      <c r="V15" s="21"/>
    </row>
    <row r="16" spans="1:22" ht="22.5" customHeight="1">
      <c r="A16" s="31"/>
      <c r="B16" s="115">
        <v>0.5625</v>
      </c>
      <c r="C16" s="102"/>
      <c r="D16" s="112"/>
      <c r="E16" s="102"/>
      <c r="F16" s="102"/>
      <c r="G16" s="106"/>
      <c r="H16" s="102"/>
      <c r="I16" s="102"/>
      <c r="J16" s="104"/>
      <c r="K16" s="102"/>
      <c r="L16" s="102"/>
      <c r="M16" s="104"/>
      <c r="N16" s="102"/>
      <c r="O16" s="102"/>
      <c r="P16" s="112"/>
      <c r="Q16" s="102"/>
      <c r="R16" s="197" t="s">
        <v>383</v>
      </c>
      <c r="S16" s="27"/>
      <c r="T16" s="112"/>
      <c r="U16" s="27"/>
      <c r="V16" s="21"/>
    </row>
    <row r="17" spans="1:22" ht="22.5" customHeight="1">
      <c r="A17" s="132"/>
      <c r="B17" s="133">
        <v>0.58333333333333337</v>
      </c>
      <c r="C17" s="102"/>
      <c r="D17" s="112"/>
      <c r="E17" s="102"/>
      <c r="F17" s="102"/>
      <c r="G17" s="106"/>
      <c r="H17" s="102"/>
      <c r="I17" s="102"/>
      <c r="J17" s="104"/>
      <c r="K17" s="102"/>
      <c r="L17" s="102"/>
      <c r="M17" s="104"/>
      <c r="N17" s="102"/>
      <c r="O17" s="102"/>
      <c r="P17" s="112"/>
      <c r="Q17" s="102"/>
      <c r="R17" s="197" t="s">
        <v>384</v>
      </c>
      <c r="S17" s="27"/>
      <c r="T17" s="27"/>
      <c r="U17" s="27"/>
      <c r="V17" s="137"/>
    </row>
    <row r="18" spans="1:22" ht="22.5" customHeight="1">
      <c r="A18" s="31"/>
      <c r="B18" s="115">
        <v>0.60416666666666663</v>
      </c>
      <c r="C18" s="102"/>
      <c r="D18" s="112"/>
      <c r="E18" s="102"/>
      <c r="F18" s="102"/>
      <c r="G18" s="106"/>
      <c r="H18" s="102"/>
      <c r="I18" s="102"/>
      <c r="J18" s="104"/>
      <c r="K18" s="102"/>
      <c r="L18" s="102"/>
      <c r="M18" s="104"/>
      <c r="N18" s="102"/>
      <c r="O18" s="102"/>
      <c r="P18" s="112"/>
      <c r="Q18" s="102"/>
      <c r="R18" s="197" t="s">
        <v>355</v>
      </c>
      <c r="S18" s="27"/>
      <c r="T18" s="27"/>
      <c r="U18" s="27"/>
      <c r="V18" s="21"/>
    </row>
    <row r="19" spans="1:22" ht="22.5" customHeight="1">
      <c r="A19" s="15"/>
      <c r="B19" s="16">
        <v>0.625</v>
      </c>
      <c r="C19" s="20"/>
      <c r="E19" s="20"/>
      <c r="F19" s="20"/>
      <c r="G19" s="59"/>
      <c r="H19" s="20"/>
      <c r="I19" s="20"/>
      <c r="J19" s="217"/>
      <c r="K19" s="20"/>
      <c r="L19" s="20"/>
      <c r="M19" s="104"/>
      <c r="N19" s="20"/>
      <c r="O19" s="20"/>
      <c r="P19" s="27"/>
      <c r="Q19" s="20"/>
      <c r="R19" s="197" t="s">
        <v>355</v>
      </c>
      <c r="S19" s="27"/>
      <c r="T19" s="27"/>
      <c r="U19" s="27"/>
      <c r="V19" s="21"/>
    </row>
    <row r="20" spans="1:22" ht="22.5" customHeight="1">
      <c r="A20" s="15"/>
      <c r="B20" s="22">
        <v>0.64583333333333337</v>
      </c>
      <c r="C20" s="20"/>
      <c r="E20" s="42"/>
      <c r="F20" s="42"/>
      <c r="G20" s="145"/>
      <c r="H20" s="42"/>
      <c r="I20" s="42"/>
      <c r="J20" s="217"/>
      <c r="K20" s="42"/>
      <c r="L20" s="42"/>
      <c r="M20" s="59"/>
      <c r="N20" s="42"/>
      <c r="O20" s="42"/>
      <c r="P20" s="54"/>
      <c r="Q20" s="42"/>
      <c r="R20" s="145"/>
      <c r="S20" s="27"/>
      <c r="T20" s="27"/>
      <c r="U20" s="27"/>
      <c r="V20" s="21"/>
    </row>
    <row r="21" spans="1:22" ht="22.5" customHeight="1">
      <c r="A21" s="15"/>
      <c r="B21" s="22">
        <v>0.66666666666666663</v>
      </c>
      <c r="C21" s="42"/>
      <c r="E21" s="20"/>
      <c r="F21" s="20"/>
      <c r="G21" s="145"/>
      <c r="H21" s="20"/>
      <c r="I21" s="20"/>
      <c r="J21" s="145"/>
      <c r="K21" s="20"/>
      <c r="L21" s="20"/>
      <c r="M21" s="27"/>
      <c r="N21" s="20"/>
      <c r="O21" s="20"/>
      <c r="P21" s="27"/>
      <c r="Q21" s="20"/>
      <c r="R21" s="27"/>
      <c r="S21" s="27"/>
      <c r="T21" s="27"/>
      <c r="U21" s="51"/>
      <c r="V21" s="21"/>
    </row>
    <row r="22" spans="1:22" ht="22.5" customHeight="1">
      <c r="A22" s="15"/>
      <c r="B22" s="22">
        <v>0.6875</v>
      </c>
      <c r="C22" s="54"/>
      <c r="D22" s="200"/>
      <c r="E22" s="54"/>
      <c r="F22" s="211"/>
      <c r="G22" s="212" t="s">
        <v>370</v>
      </c>
      <c r="H22" s="27"/>
      <c r="I22" s="27"/>
      <c r="J22" s="200"/>
      <c r="K22" s="27"/>
      <c r="L22" s="145"/>
      <c r="M22" s="20"/>
      <c r="N22" s="60" t="s">
        <v>385</v>
      </c>
      <c r="O22" s="27"/>
      <c r="P22" s="20"/>
      <c r="Q22" s="145"/>
      <c r="R22" s="27"/>
      <c r="S22" s="27"/>
      <c r="T22" s="27"/>
      <c r="U22" s="59"/>
      <c r="V22" s="21"/>
    </row>
    <row r="23" spans="1:22" ht="22.5" customHeight="1">
      <c r="A23" s="15"/>
      <c r="B23" s="22">
        <v>0.70833333333333337</v>
      </c>
      <c r="C23" s="27"/>
      <c r="D23" s="200"/>
      <c r="E23" s="54"/>
      <c r="F23" s="27"/>
      <c r="G23" s="212" t="s">
        <v>370</v>
      </c>
      <c r="H23" s="27"/>
      <c r="I23" s="145"/>
      <c r="J23" s="20"/>
      <c r="K23" s="27"/>
      <c r="L23" s="145"/>
      <c r="M23" s="20"/>
      <c r="N23" s="60" t="s">
        <v>386</v>
      </c>
      <c r="O23" s="27"/>
      <c r="P23" s="20"/>
      <c r="Q23" s="145"/>
      <c r="R23" s="27"/>
      <c r="S23" s="145"/>
      <c r="T23" s="27"/>
      <c r="U23" s="27"/>
      <c r="V23" s="21"/>
    </row>
    <row r="24" spans="1:22" ht="24" customHeight="1">
      <c r="A24" s="15"/>
      <c r="B24" s="125">
        <v>0.72916666666666663</v>
      </c>
      <c r="C24" s="27"/>
      <c r="D24" s="217"/>
      <c r="E24" s="27"/>
      <c r="F24" s="27"/>
      <c r="G24" s="27"/>
      <c r="H24" s="27"/>
      <c r="I24" s="14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59"/>
      <c r="V24" s="21"/>
    </row>
    <row r="25" spans="1:22" ht="22.5" customHeight="1">
      <c r="A25" s="15"/>
      <c r="B25" s="16">
        <v>0.75</v>
      </c>
      <c r="C25" s="27"/>
      <c r="D25" s="217"/>
      <c r="E25" s="27"/>
      <c r="F25" s="27"/>
      <c r="G25" s="27"/>
      <c r="H25" s="27"/>
      <c r="I25" s="145"/>
      <c r="J25" s="27"/>
      <c r="K25" s="27"/>
      <c r="L25" s="145"/>
      <c r="M25" s="27"/>
      <c r="N25" s="27"/>
      <c r="O25" s="27"/>
      <c r="P25" s="27"/>
      <c r="Q25" s="27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7"/>
      <c r="E26" s="27"/>
      <c r="F26" s="27"/>
      <c r="G26" s="27"/>
      <c r="H26" s="27"/>
      <c r="I26" s="145"/>
      <c r="J26" s="27"/>
      <c r="K26" s="27"/>
      <c r="L26" s="145"/>
      <c r="M26" s="27"/>
      <c r="N26" s="213"/>
      <c r="O26" s="2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7"/>
      <c r="E27" s="27"/>
      <c r="F27" s="27"/>
      <c r="G27" s="27"/>
      <c r="H27" s="27"/>
      <c r="I27" s="145"/>
      <c r="J27" s="27"/>
      <c r="K27" s="27"/>
      <c r="L27" s="145"/>
      <c r="M27" s="27"/>
      <c r="N27" s="213"/>
      <c r="O27" s="2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03">
        <v>0.8125</v>
      </c>
      <c r="C28" s="27"/>
      <c r="D28" s="27"/>
      <c r="E28" s="27"/>
      <c r="F28" s="27"/>
      <c r="G28" s="27"/>
      <c r="H28" s="27"/>
      <c r="I28" s="27"/>
      <c r="J28" s="27"/>
      <c r="K28" s="27"/>
      <c r="L28" s="145"/>
      <c r="M28" s="27"/>
      <c r="N28" s="213"/>
      <c r="O28" s="2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204">
        <v>0.83333333333333337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03">
        <v>0.85416666666666663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204">
        <v>0.875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126" t="s">
        <v>223</v>
      </c>
      <c r="K42" s="126"/>
      <c r="L42" s="126"/>
      <c r="M42" s="127"/>
      <c r="N42" s="127"/>
      <c r="O42" s="127"/>
      <c r="P42" s="127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245" t="s">
        <v>220</v>
      </c>
      <c r="K43" s="237"/>
      <c r="L43" s="237"/>
      <c r="M43" s="237"/>
      <c r="N43" s="237"/>
      <c r="O43" s="237"/>
      <c r="P43" s="237"/>
      <c r="Q43" s="95"/>
      <c r="R43" s="95"/>
      <c r="S43" s="95"/>
      <c r="T43" s="95"/>
      <c r="U43" s="95"/>
      <c r="V43" s="36"/>
    </row>
    <row r="44" spans="1:22" ht="22.5" customHeight="1">
      <c r="A44" s="36"/>
      <c r="B44" s="37"/>
      <c r="C44" s="37"/>
      <c r="D44" s="37"/>
      <c r="E44" s="37"/>
      <c r="F44" s="37"/>
      <c r="G44" s="37"/>
      <c r="H44" s="37"/>
      <c r="I44" s="37"/>
      <c r="J44" s="205" t="s">
        <v>352</v>
      </c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36"/>
    </row>
    <row r="45" spans="1:22" ht="22.5" customHeight="1">
      <c r="A45" s="36"/>
      <c r="B45" s="230" t="s">
        <v>246</v>
      </c>
      <c r="C45" s="231"/>
      <c r="D45" s="231"/>
      <c r="E45" s="231"/>
      <c r="F45" s="231"/>
      <c r="G45" s="231"/>
      <c r="H45" s="231"/>
      <c r="I45" s="231"/>
      <c r="J45" s="248" t="s">
        <v>221</v>
      </c>
      <c r="K45" s="231"/>
      <c r="L45" s="231"/>
      <c r="M45" s="231"/>
      <c r="N45" s="231"/>
      <c r="O45" s="231"/>
      <c r="P45" s="231"/>
      <c r="Q45" s="109"/>
      <c r="R45" s="109"/>
      <c r="S45" s="109"/>
      <c r="T45" s="109"/>
      <c r="U45" s="109"/>
      <c r="V45" s="36"/>
    </row>
    <row r="46" spans="1:22" ht="22.5" customHeight="1">
      <c r="A46" s="36"/>
      <c r="B46" s="230" t="s">
        <v>222</v>
      </c>
      <c r="C46" s="231"/>
      <c r="D46" s="231"/>
      <c r="E46" s="231"/>
      <c r="F46" s="231"/>
      <c r="G46" s="231"/>
      <c r="H46" s="231"/>
      <c r="I46" s="231"/>
      <c r="J46" s="243" t="s">
        <v>247</v>
      </c>
      <c r="K46" s="231"/>
      <c r="L46" s="231"/>
      <c r="M46" s="231"/>
      <c r="N46" s="231"/>
      <c r="O46" s="231"/>
      <c r="P46" s="231"/>
      <c r="Q46" s="88"/>
      <c r="R46" s="88"/>
      <c r="S46" s="88"/>
      <c r="T46" s="88"/>
      <c r="U46" s="88"/>
      <c r="V46" s="36"/>
    </row>
    <row r="47" spans="1:22" ht="22.5" customHeight="1">
      <c r="A47" s="36"/>
      <c r="B47" s="230" t="s">
        <v>21</v>
      </c>
      <c r="C47" s="231"/>
      <c r="D47" s="231"/>
      <c r="E47" s="231"/>
      <c r="F47" s="231"/>
      <c r="G47" s="231"/>
      <c r="H47" s="231"/>
      <c r="I47" s="231"/>
      <c r="J47" s="250" t="s">
        <v>224</v>
      </c>
      <c r="K47" s="231"/>
      <c r="L47" s="231"/>
      <c r="M47" s="231"/>
      <c r="N47" s="231"/>
      <c r="O47" s="231"/>
      <c r="P47" s="231"/>
      <c r="Q47" s="128"/>
      <c r="R47" s="128"/>
      <c r="S47" s="128"/>
      <c r="T47" s="128"/>
      <c r="U47" s="128"/>
      <c r="V47" s="36"/>
    </row>
    <row r="48" spans="1:22" ht="22.5" customHeight="1">
      <c r="A48" s="36"/>
      <c r="B48" s="230"/>
      <c r="C48" s="231"/>
      <c r="D48" s="231"/>
      <c r="E48" s="231"/>
      <c r="F48" s="231"/>
      <c r="G48" s="231"/>
      <c r="H48" s="231"/>
      <c r="I48" s="231"/>
      <c r="J48" s="251" t="s">
        <v>249</v>
      </c>
      <c r="K48" s="231"/>
      <c r="L48" s="231"/>
      <c r="M48" s="231"/>
      <c r="N48" s="231"/>
      <c r="O48" s="231"/>
      <c r="P48" s="231"/>
      <c r="Q48" s="129"/>
      <c r="R48" s="129"/>
      <c r="S48" s="129"/>
      <c r="T48" s="129"/>
      <c r="U48" s="129"/>
      <c r="V48" s="36"/>
    </row>
    <row r="49" spans="1:22" ht="22.5" customHeight="1">
      <c r="A49" s="36"/>
      <c r="B49" s="38"/>
      <c r="C49" s="36"/>
      <c r="D49" s="36"/>
      <c r="E49" s="36"/>
      <c r="F49" s="36"/>
      <c r="G49" s="36"/>
      <c r="H49" s="36"/>
      <c r="I49" s="36"/>
      <c r="J49" s="218" t="s">
        <v>387</v>
      </c>
      <c r="K49" s="219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36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188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J43:P43"/>
    <mergeCell ref="B45:I45"/>
    <mergeCell ref="J45:P45"/>
    <mergeCell ref="B46:I46"/>
    <mergeCell ref="B47:I47"/>
    <mergeCell ref="J47:P47"/>
    <mergeCell ref="B48:I48"/>
    <mergeCell ref="J48:P48"/>
    <mergeCell ref="J46:P46"/>
  </mergeCells>
  <pageMargins left="0.7" right="0.7" top="0.75" bottom="0.75" header="0.3" footer="0.3"/>
  <tableParts count="2">
    <tablePart r:id="rId1"/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V50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45852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45852</v>
      </c>
      <c r="D3" s="11">
        <v>45852</v>
      </c>
      <c r="E3" s="11">
        <v>45852</v>
      </c>
      <c r="F3" s="11">
        <f>C2+1</f>
        <v>45853</v>
      </c>
      <c r="G3" s="11">
        <v>45853</v>
      </c>
      <c r="H3" s="11">
        <v>45853</v>
      </c>
      <c r="I3" s="11">
        <f>C2+2</f>
        <v>45854</v>
      </c>
      <c r="J3" s="11">
        <v>45854</v>
      </c>
      <c r="K3" s="11">
        <v>45854</v>
      </c>
      <c r="L3" s="11">
        <f>C2+3</f>
        <v>45855</v>
      </c>
      <c r="M3" s="11">
        <v>45855</v>
      </c>
      <c r="N3" s="11">
        <v>45855</v>
      </c>
      <c r="O3" s="11">
        <f>C2+4</f>
        <v>45856</v>
      </c>
      <c r="P3" s="11">
        <v>45856</v>
      </c>
      <c r="Q3" s="11">
        <v>45856</v>
      </c>
      <c r="R3" s="11">
        <f>C2+5</f>
        <v>45857</v>
      </c>
      <c r="S3" s="11">
        <v>45857</v>
      </c>
      <c r="T3" s="11">
        <v>45857</v>
      </c>
      <c r="U3" s="11">
        <f>C2+6</f>
        <v>45858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260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12"/>
      <c r="D7" s="112"/>
      <c r="E7" s="112"/>
      <c r="F7" s="104"/>
      <c r="G7" s="104"/>
      <c r="H7" s="112"/>
      <c r="I7" s="104"/>
      <c r="J7" s="104"/>
      <c r="K7" s="161"/>
      <c r="L7" s="104"/>
      <c r="M7" s="104"/>
      <c r="N7" s="112"/>
      <c r="O7" s="220" t="s">
        <v>319</v>
      </c>
      <c r="P7" s="220" t="s">
        <v>319</v>
      </c>
      <c r="Q7" s="220" t="s">
        <v>319</v>
      </c>
      <c r="R7" s="112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12"/>
      <c r="D8" s="112"/>
      <c r="E8" s="112"/>
      <c r="F8" s="104"/>
      <c r="G8" s="104"/>
      <c r="H8" s="112"/>
      <c r="I8" s="104"/>
      <c r="J8" s="104"/>
      <c r="K8" s="161"/>
      <c r="L8" s="114"/>
      <c r="M8" s="114"/>
      <c r="N8" s="112"/>
      <c r="O8" s="220"/>
      <c r="P8" s="220"/>
      <c r="Q8" s="220"/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12"/>
      <c r="D9" s="112"/>
      <c r="E9" s="112"/>
      <c r="F9" s="104"/>
      <c r="G9" s="104"/>
      <c r="H9" s="214" t="s">
        <v>313</v>
      </c>
      <c r="I9" s="104"/>
      <c r="J9" s="145"/>
      <c r="K9" s="104"/>
      <c r="L9" s="104"/>
      <c r="M9" s="27"/>
      <c r="N9" s="104"/>
      <c r="O9" s="220"/>
      <c r="P9" s="220"/>
      <c r="Q9" s="220"/>
      <c r="R9" s="27"/>
      <c r="S9" s="112"/>
      <c r="T9" s="214" t="s">
        <v>388</v>
      </c>
      <c r="U9" s="135"/>
      <c r="V9" s="137"/>
    </row>
    <row r="10" spans="1:22" ht="22.5" customHeight="1">
      <c r="A10" s="31"/>
      <c r="B10" s="111">
        <v>0.4375</v>
      </c>
      <c r="C10" s="161"/>
      <c r="D10" s="161"/>
      <c r="E10" s="112"/>
      <c r="F10" s="104"/>
      <c r="G10" s="104"/>
      <c r="H10" s="214" t="s">
        <v>313</v>
      </c>
      <c r="I10" s="161"/>
      <c r="J10" s="145"/>
      <c r="K10" s="104"/>
      <c r="L10" s="114"/>
      <c r="M10" s="27"/>
      <c r="N10" s="104"/>
      <c r="O10" s="220"/>
      <c r="P10" s="220"/>
      <c r="Q10" s="220"/>
      <c r="R10" s="27"/>
      <c r="S10" s="27"/>
      <c r="T10" s="214" t="s">
        <v>388</v>
      </c>
      <c r="U10" s="27"/>
      <c r="V10" s="21"/>
    </row>
    <row r="11" spans="1:22" ht="22.5" customHeight="1">
      <c r="A11" s="132"/>
      <c r="B11" s="133">
        <v>0.45833333333333331</v>
      </c>
      <c r="C11" s="161"/>
      <c r="D11" s="221" t="s">
        <v>389</v>
      </c>
      <c r="E11" s="112"/>
      <c r="F11" s="104"/>
      <c r="G11" s="104"/>
      <c r="H11" s="214" t="s">
        <v>390</v>
      </c>
      <c r="I11" s="161"/>
      <c r="K11" s="104"/>
      <c r="L11" s="104"/>
      <c r="M11" s="156" t="s">
        <v>362</v>
      </c>
      <c r="N11" s="104"/>
      <c r="O11" s="220"/>
      <c r="P11" s="220"/>
      <c r="Q11" s="220"/>
      <c r="R11" s="27"/>
      <c r="S11" s="27"/>
      <c r="T11" s="214" t="s">
        <v>388</v>
      </c>
      <c r="U11" s="139"/>
      <c r="V11" s="137"/>
    </row>
    <row r="12" spans="1:22" ht="22.5" customHeight="1">
      <c r="A12" s="31"/>
      <c r="B12" s="115">
        <v>0.47916666666666669</v>
      </c>
      <c r="C12" s="161"/>
      <c r="D12" s="221" t="s">
        <v>391</v>
      </c>
      <c r="E12" s="112"/>
      <c r="F12" s="59"/>
      <c r="G12" s="222"/>
      <c r="H12" s="214" t="s">
        <v>313</v>
      </c>
      <c r="I12" s="161"/>
      <c r="J12" s="27"/>
      <c r="K12" s="104"/>
      <c r="L12" s="114"/>
      <c r="M12" s="223" t="s">
        <v>367</v>
      </c>
      <c r="N12" s="104"/>
      <c r="O12" s="220"/>
      <c r="P12" s="220"/>
      <c r="Q12" s="220"/>
      <c r="R12" s="27"/>
      <c r="S12" s="27"/>
      <c r="T12" s="214" t="s">
        <v>388</v>
      </c>
      <c r="U12" s="27"/>
      <c r="V12" s="119"/>
    </row>
    <row r="13" spans="1:22" ht="22.5" customHeight="1">
      <c r="A13" s="132"/>
      <c r="B13" s="133">
        <v>0.5</v>
      </c>
      <c r="C13" s="27"/>
      <c r="D13" s="221" t="s">
        <v>392</v>
      </c>
      <c r="E13" s="112"/>
      <c r="F13" s="27"/>
      <c r="G13" s="223" t="s">
        <v>393</v>
      </c>
      <c r="H13" s="214" t="s">
        <v>313</v>
      </c>
      <c r="I13" s="161"/>
      <c r="J13" s="161"/>
      <c r="K13" s="104"/>
      <c r="L13" s="104"/>
      <c r="M13" s="223" t="s">
        <v>367</v>
      </c>
      <c r="N13" s="104"/>
      <c r="O13" s="220"/>
      <c r="P13" s="220"/>
      <c r="Q13" s="220"/>
      <c r="R13" s="27"/>
      <c r="S13" s="27"/>
      <c r="T13" s="214" t="s">
        <v>388</v>
      </c>
      <c r="U13" s="27"/>
      <c r="V13" s="137"/>
    </row>
    <row r="14" spans="1:22" ht="22.5" customHeight="1">
      <c r="A14" s="31"/>
      <c r="B14" s="115">
        <v>0.52083333333333337</v>
      </c>
      <c r="C14" s="27"/>
      <c r="D14" s="209"/>
      <c r="E14" s="112"/>
      <c r="F14" s="104"/>
      <c r="G14" s="150" t="s">
        <v>272</v>
      </c>
      <c r="H14" s="214" t="s">
        <v>313</v>
      </c>
      <c r="I14" s="104"/>
      <c r="J14" s="104"/>
      <c r="K14" s="104"/>
      <c r="L14" s="104"/>
      <c r="M14" s="150" t="s">
        <v>394</v>
      </c>
      <c r="N14" s="104"/>
      <c r="O14" s="220"/>
      <c r="P14" s="220"/>
      <c r="Q14" s="220"/>
      <c r="R14" s="27"/>
      <c r="S14" s="27"/>
      <c r="T14" s="214" t="s">
        <v>388</v>
      </c>
      <c r="U14" s="27"/>
      <c r="V14" s="21"/>
    </row>
    <row r="15" spans="1:22" ht="22.5" customHeight="1">
      <c r="A15" s="31"/>
      <c r="B15" s="111">
        <v>0.54166666666666663</v>
      </c>
      <c r="C15" s="102"/>
      <c r="D15" s="209" t="s">
        <v>395</v>
      </c>
      <c r="E15" s="102"/>
      <c r="F15" s="102"/>
      <c r="G15" s="104"/>
      <c r="H15" s="102"/>
      <c r="I15" s="102"/>
      <c r="J15" s="104"/>
      <c r="K15" s="102"/>
      <c r="L15" s="102"/>
      <c r="M15" s="106"/>
      <c r="N15" s="102"/>
      <c r="O15" s="224"/>
      <c r="P15" s="224"/>
      <c r="Q15" s="224"/>
      <c r="R15" s="27"/>
      <c r="S15" s="27"/>
      <c r="T15" s="27"/>
      <c r="U15" s="27"/>
      <c r="V15" s="21"/>
    </row>
    <row r="16" spans="1:22" ht="22.5" customHeight="1">
      <c r="A16" s="31"/>
      <c r="B16" s="115">
        <v>0.5625</v>
      </c>
      <c r="C16" s="102"/>
      <c r="D16" s="209" t="s">
        <v>395</v>
      </c>
      <c r="E16" s="102"/>
      <c r="F16" s="102"/>
      <c r="G16" s="104"/>
      <c r="H16" s="102"/>
      <c r="I16" s="102"/>
      <c r="J16" s="104"/>
      <c r="K16" s="102"/>
      <c r="L16" s="102"/>
      <c r="M16" s="106"/>
      <c r="N16" s="102"/>
      <c r="O16" s="224"/>
      <c r="P16" s="224"/>
      <c r="Q16" s="224"/>
      <c r="R16" s="197" t="s">
        <v>41</v>
      </c>
      <c r="S16" s="27"/>
      <c r="T16" s="27"/>
      <c r="U16" s="27"/>
      <c r="V16" s="21"/>
    </row>
    <row r="17" spans="1:22" ht="22.5" customHeight="1">
      <c r="A17" s="132"/>
      <c r="B17" s="133">
        <v>0.58333333333333337</v>
      </c>
      <c r="C17" s="102"/>
      <c r="D17" s="209"/>
      <c r="E17" s="102"/>
      <c r="F17" s="102"/>
      <c r="G17" s="104"/>
      <c r="H17" s="102"/>
      <c r="I17" s="102"/>
      <c r="J17" s="104"/>
      <c r="K17" s="102"/>
      <c r="L17" s="102"/>
      <c r="M17" s="106"/>
      <c r="N17" s="102"/>
      <c r="O17" s="224"/>
      <c r="P17" s="224"/>
      <c r="Q17" s="224"/>
      <c r="R17" s="197" t="s">
        <v>41</v>
      </c>
      <c r="S17" s="27"/>
      <c r="T17" s="27"/>
      <c r="U17" s="27"/>
      <c r="V17" s="137"/>
    </row>
    <row r="18" spans="1:22" ht="22.5" customHeight="1">
      <c r="A18" s="31"/>
      <c r="B18" s="115">
        <v>0.60416666666666663</v>
      </c>
      <c r="C18" s="102"/>
      <c r="D18" s="209"/>
      <c r="E18" s="102"/>
      <c r="F18" s="102"/>
      <c r="G18" s="104"/>
      <c r="H18" s="102"/>
      <c r="I18" s="102"/>
      <c r="J18" s="104"/>
      <c r="K18" s="102"/>
      <c r="L18" s="102"/>
      <c r="M18" s="106"/>
      <c r="N18" s="102"/>
      <c r="O18" s="224"/>
      <c r="P18" s="224"/>
      <c r="Q18" s="224"/>
      <c r="R18" s="197"/>
      <c r="S18" s="27"/>
      <c r="T18" s="27"/>
      <c r="U18" s="27"/>
      <c r="V18" s="21"/>
    </row>
    <row r="19" spans="1:22" ht="22.5" customHeight="1">
      <c r="A19" s="15"/>
      <c r="B19" s="16">
        <v>0.625</v>
      </c>
      <c r="C19" s="20"/>
      <c r="D19" s="225"/>
      <c r="E19" s="20"/>
      <c r="F19" s="20"/>
      <c r="G19" s="104"/>
      <c r="H19" s="20"/>
      <c r="I19" s="20"/>
      <c r="J19" s="217"/>
      <c r="K19" s="20"/>
      <c r="L19" s="20"/>
      <c r="M19" s="106"/>
      <c r="N19" s="20"/>
      <c r="O19" s="71"/>
      <c r="P19" s="71"/>
      <c r="Q19" s="71"/>
      <c r="R19" s="197"/>
      <c r="S19" s="27"/>
      <c r="T19" s="27"/>
      <c r="U19" s="214" t="s">
        <v>388</v>
      </c>
      <c r="V19" s="21"/>
    </row>
    <row r="20" spans="1:22" ht="22.5" customHeight="1">
      <c r="A20" s="15"/>
      <c r="B20" s="22">
        <v>0.64583333333333337</v>
      </c>
      <c r="C20" s="20"/>
      <c r="D20" s="225"/>
      <c r="E20" s="42"/>
      <c r="F20" s="42"/>
      <c r="G20" s="145"/>
      <c r="H20" s="42"/>
      <c r="I20" s="42"/>
      <c r="J20" s="217"/>
      <c r="K20" s="42"/>
      <c r="L20" s="42"/>
      <c r="M20" s="44"/>
      <c r="N20" s="42"/>
      <c r="O20" s="226"/>
      <c r="P20" s="226"/>
      <c r="Q20" s="226"/>
      <c r="R20" s="197"/>
      <c r="S20" s="27"/>
      <c r="T20" s="27"/>
      <c r="U20" s="214" t="s">
        <v>388</v>
      </c>
      <c r="V20" s="21"/>
    </row>
    <row r="21" spans="1:22" ht="22.5" customHeight="1">
      <c r="A21" s="15"/>
      <c r="B21" s="22">
        <v>0.66666666666666663</v>
      </c>
      <c r="C21" s="42"/>
      <c r="D21" s="225"/>
      <c r="E21" s="20"/>
      <c r="F21" s="20"/>
      <c r="G21" s="145"/>
      <c r="H21" s="20"/>
      <c r="I21" s="20"/>
      <c r="J21" s="145"/>
      <c r="K21" s="20"/>
      <c r="L21" s="20"/>
      <c r="M21" s="20"/>
      <c r="N21" s="20"/>
      <c r="O21" s="71"/>
      <c r="P21" s="71"/>
      <c r="Q21" s="71"/>
      <c r="R21" s="197"/>
      <c r="S21" s="27"/>
      <c r="T21" s="27"/>
      <c r="U21" s="214" t="s">
        <v>388</v>
      </c>
      <c r="V21" s="21"/>
    </row>
    <row r="22" spans="1:22" ht="22.5" customHeight="1">
      <c r="A22" s="15"/>
      <c r="B22" s="22">
        <v>0.6875</v>
      </c>
      <c r="C22" s="54"/>
      <c r="D22" s="200"/>
      <c r="E22" s="54"/>
      <c r="F22" s="211"/>
      <c r="G22" s="212" t="s">
        <v>370</v>
      </c>
      <c r="H22" s="27"/>
      <c r="I22" s="27"/>
      <c r="J22" s="200"/>
      <c r="K22" s="27"/>
      <c r="L22" s="59"/>
      <c r="M22" s="20"/>
      <c r="N22" s="27"/>
      <c r="O22" s="27"/>
      <c r="P22" s="27"/>
      <c r="Q22" s="145"/>
      <c r="R22" s="27"/>
      <c r="S22" s="27"/>
      <c r="T22" s="27"/>
      <c r="U22" s="214" t="s">
        <v>388</v>
      </c>
      <c r="V22" s="21"/>
    </row>
    <row r="23" spans="1:22" ht="22.5" customHeight="1">
      <c r="A23" s="15"/>
      <c r="B23" s="22">
        <v>0.70833333333333337</v>
      </c>
      <c r="C23" s="27"/>
      <c r="D23" s="200"/>
      <c r="E23" s="54"/>
      <c r="F23" s="27"/>
      <c r="G23" s="212" t="s">
        <v>370</v>
      </c>
      <c r="H23" s="27"/>
      <c r="I23" s="145"/>
      <c r="J23" s="20"/>
      <c r="K23" s="27"/>
      <c r="L23" s="27"/>
      <c r="M23" s="20"/>
      <c r="N23" s="27"/>
      <c r="O23" s="27"/>
      <c r="P23" s="27"/>
      <c r="Q23" s="145"/>
      <c r="R23" s="27"/>
      <c r="S23" s="145"/>
      <c r="T23" s="27"/>
      <c r="U23" s="214" t="s">
        <v>388</v>
      </c>
      <c r="V23" s="21"/>
    </row>
    <row r="24" spans="1:22" ht="24" customHeight="1">
      <c r="A24" s="15"/>
      <c r="B24" s="125">
        <v>0.72916666666666663</v>
      </c>
      <c r="C24" s="27"/>
      <c r="D24" s="145"/>
      <c r="E24" s="27"/>
      <c r="F24" s="27"/>
      <c r="G24" s="27"/>
      <c r="H24" s="27"/>
      <c r="I24" s="197" t="s">
        <v>396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14" t="s">
        <v>388</v>
      </c>
      <c r="V24" s="21"/>
    </row>
    <row r="25" spans="1:22" ht="22.5" customHeight="1">
      <c r="A25" s="15"/>
      <c r="B25" s="16">
        <v>0.75</v>
      </c>
      <c r="C25" s="27"/>
      <c r="D25" s="145"/>
      <c r="E25" s="27"/>
      <c r="F25" s="27"/>
      <c r="G25" s="27"/>
      <c r="H25" s="27"/>
      <c r="I25" s="197" t="s">
        <v>368</v>
      </c>
      <c r="J25" s="27"/>
      <c r="K25" s="27"/>
      <c r="L25" s="145"/>
      <c r="M25" s="27"/>
      <c r="N25" s="27"/>
      <c r="O25" s="27"/>
      <c r="P25" s="27"/>
      <c r="Q25" s="27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27"/>
      <c r="E26" s="27"/>
      <c r="F26" s="27"/>
      <c r="G26" s="27"/>
      <c r="H26" s="27"/>
      <c r="I26" s="228" t="s">
        <v>367</v>
      </c>
      <c r="J26" s="27"/>
      <c r="K26" s="27"/>
      <c r="L26" s="145"/>
      <c r="M26" s="27"/>
      <c r="N26" s="213"/>
      <c r="O26" s="2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28" t="s">
        <v>367</v>
      </c>
      <c r="E27" s="27"/>
      <c r="F27" s="27"/>
      <c r="G27" s="27"/>
      <c r="H27" s="27"/>
      <c r="I27" s="228" t="s">
        <v>367</v>
      </c>
      <c r="J27" s="27"/>
      <c r="K27" s="27"/>
      <c r="L27" s="27"/>
      <c r="M27" s="27"/>
      <c r="N27" s="213"/>
      <c r="O27" s="2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03">
        <v>0.8125</v>
      </c>
      <c r="C28" s="27"/>
      <c r="D28" s="197" t="s">
        <v>397</v>
      </c>
      <c r="E28" s="27"/>
      <c r="F28" s="27"/>
      <c r="G28" s="27"/>
      <c r="H28" s="27"/>
      <c r="I28" s="27"/>
      <c r="J28" s="27"/>
      <c r="K28" s="27"/>
      <c r="L28" s="27"/>
      <c r="M28" s="27"/>
      <c r="N28" s="213"/>
      <c r="O28" s="2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204">
        <v>0.83333333333333337</v>
      </c>
      <c r="C29" s="27"/>
      <c r="D29" s="197" t="s">
        <v>351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03">
        <v>0.85416666666666663</v>
      </c>
      <c r="C30" s="27"/>
      <c r="D30" s="197" t="s">
        <v>351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204">
        <v>0.875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26" t="s">
        <v>223</v>
      </c>
      <c r="P42" s="126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146"/>
      <c r="K43" s="146"/>
      <c r="L43" s="36"/>
      <c r="M43" s="36"/>
      <c r="N43" s="36"/>
      <c r="O43" s="245" t="s">
        <v>220</v>
      </c>
      <c r="P43" s="237"/>
      <c r="Q43" s="237"/>
      <c r="R43" s="237"/>
      <c r="S43" s="237"/>
      <c r="T43" s="237"/>
      <c r="U43" s="237"/>
      <c r="V43" s="36"/>
    </row>
    <row r="44" spans="1:22" ht="22.5" customHeight="1">
      <c r="A44" s="36"/>
      <c r="B44" s="37"/>
      <c r="C44" s="37"/>
      <c r="D44" s="37"/>
      <c r="E44" s="37"/>
      <c r="F44" s="37"/>
      <c r="G44" s="37"/>
      <c r="H44" s="37"/>
      <c r="I44" s="37"/>
      <c r="J44" s="146"/>
      <c r="K44" s="146"/>
      <c r="L44" s="36"/>
      <c r="M44" s="36"/>
      <c r="N44" s="36"/>
      <c r="O44" s="205" t="s">
        <v>352</v>
      </c>
      <c r="P44" s="205"/>
      <c r="Q44" s="205"/>
      <c r="R44" s="205"/>
      <c r="S44" s="205"/>
      <c r="T44" s="205"/>
      <c r="U44" s="205"/>
      <c r="V44" s="36"/>
    </row>
    <row r="45" spans="1:22" ht="22.5" customHeight="1">
      <c r="A45" s="36"/>
      <c r="B45" s="230" t="s">
        <v>246</v>
      </c>
      <c r="C45" s="231"/>
      <c r="D45" s="231"/>
      <c r="E45" s="231"/>
      <c r="F45" s="231"/>
      <c r="G45" s="231"/>
      <c r="H45" s="231"/>
      <c r="I45" s="231"/>
      <c r="J45" s="146"/>
      <c r="K45" s="146"/>
      <c r="L45" s="36"/>
      <c r="M45" s="36"/>
      <c r="N45" s="36"/>
      <c r="O45" s="248" t="s">
        <v>221</v>
      </c>
      <c r="P45" s="231"/>
      <c r="Q45" s="231"/>
      <c r="R45" s="231"/>
      <c r="S45" s="231"/>
      <c r="T45" s="231"/>
      <c r="U45" s="231"/>
      <c r="V45" s="36"/>
    </row>
    <row r="46" spans="1:22" ht="22.5" customHeight="1">
      <c r="A46" s="36"/>
      <c r="B46" s="230" t="s">
        <v>222</v>
      </c>
      <c r="C46" s="231"/>
      <c r="D46" s="231"/>
      <c r="E46" s="231"/>
      <c r="F46" s="231"/>
      <c r="G46" s="231"/>
      <c r="H46" s="231"/>
      <c r="I46" s="231"/>
      <c r="J46" s="146"/>
      <c r="K46" s="146"/>
      <c r="L46" s="36"/>
      <c r="M46" s="36"/>
      <c r="N46" s="36"/>
      <c r="O46" s="243" t="s">
        <v>247</v>
      </c>
      <c r="P46" s="231"/>
      <c r="Q46" s="231"/>
      <c r="R46" s="231"/>
      <c r="S46" s="231"/>
      <c r="T46" s="231"/>
      <c r="U46" s="231"/>
      <c r="V46" s="36"/>
    </row>
    <row r="47" spans="1:22" ht="22.5" customHeight="1">
      <c r="A47" s="36"/>
      <c r="B47" s="230" t="s">
        <v>21</v>
      </c>
      <c r="C47" s="231"/>
      <c r="D47" s="231"/>
      <c r="E47" s="231"/>
      <c r="F47" s="231"/>
      <c r="G47" s="231"/>
      <c r="H47" s="231"/>
      <c r="I47" s="231"/>
      <c r="J47" s="146"/>
      <c r="K47" s="146"/>
      <c r="L47" s="36"/>
      <c r="M47" s="36"/>
      <c r="N47" s="36"/>
      <c r="O47" s="250" t="s">
        <v>224</v>
      </c>
      <c r="P47" s="231"/>
      <c r="Q47" s="231"/>
      <c r="R47" s="231"/>
      <c r="S47" s="231"/>
      <c r="T47" s="231"/>
      <c r="U47" s="231"/>
      <c r="V47" s="36"/>
    </row>
    <row r="48" spans="1:22" ht="22.5" customHeight="1">
      <c r="A48" s="36"/>
      <c r="B48" s="230"/>
      <c r="C48" s="231"/>
      <c r="D48" s="231"/>
      <c r="E48" s="231"/>
      <c r="F48" s="231"/>
      <c r="G48" s="231"/>
      <c r="H48" s="231"/>
      <c r="I48" s="231"/>
      <c r="J48" s="146"/>
      <c r="K48" s="146"/>
      <c r="L48" s="36"/>
      <c r="M48" s="36"/>
      <c r="N48" s="36"/>
      <c r="O48" s="251" t="s">
        <v>249</v>
      </c>
      <c r="P48" s="231"/>
      <c r="Q48" s="231"/>
      <c r="R48" s="231"/>
      <c r="S48" s="231"/>
      <c r="T48" s="231"/>
      <c r="U48" s="231"/>
      <c r="V48" s="36"/>
    </row>
    <row r="49" spans="1:22" ht="22.5" customHeight="1">
      <c r="A49" s="36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218" t="s">
        <v>398</v>
      </c>
      <c r="P49" s="219"/>
      <c r="Q49" s="207"/>
      <c r="R49" s="207"/>
      <c r="S49" s="207"/>
      <c r="T49" s="207"/>
      <c r="U49" s="207"/>
      <c r="V49" s="36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147"/>
      <c r="M50" s="39"/>
      <c r="N50" s="39"/>
      <c r="O50" s="188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O43:U43"/>
    <mergeCell ref="B45:I45"/>
    <mergeCell ref="O45:U45"/>
    <mergeCell ref="B46:I46"/>
    <mergeCell ref="B47:I47"/>
    <mergeCell ref="B48:I48"/>
    <mergeCell ref="O47:U47"/>
    <mergeCell ref="O48:U48"/>
    <mergeCell ref="O46:U46"/>
  </mergeCells>
  <pageMargins left="0.7" right="0.7" top="0.75" bottom="0.75" header="0.3" footer="0.3"/>
  <tableParts count="2">
    <tablePart r:id="rId1"/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V50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5" width="23.6640625" customWidth="1"/>
    <col min="6" max="21" width="18.83203125" customWidth="1"/>
    <col min="22" max="22" width="2.6640625" customWidth="1"/>
  </cols>
  <sheetData>
    <row r="1" spans="1:22" ht="6" customHeight="1">
      <c r="A1" s="1"/>
      <c r="B1" s="232" t="s">
        <v>0</v>
      </c>
      <c r="C1" s="233"/>
      <c r="D1" s="233"/>
      <c r="E1" s="233"/>
      <c r="F1" s="233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6" customHeight="1">
      <c r="A2" s="5"/>
      <c r="B2" s="6" t="s">
        <v>1</v>
      </c>
      <c r="C2" s="7">
        <v>45859</v>
      </c>
      <c r="D2" s="7"/>
      <c r="E2" s="7"/>
      <c r="F2" s="8"/>
      <c r="G2" s="8"/>
      <c r="H2" s="8"/>
      <c r="I2" s="234" t="s">
        <v>44</v>
      </c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9"/>
    </row>
    <row r="3" spans="1:22" ht="36" customHeight="1">
      <c r="A3" s="10"/>
      <c r="B3" s="10"/>
      <c r="C3" s="11">
        <f>C2</f>
        <v>45859</v>
      </c>
      <c r="D3" s="11">
        <f>C2</f>
        <v>45859</v>
      </c>
      <c r="E3" s="11">
        <f>C2</f>
        <v>45859</v>
      </c>
      <c r="F3" s="11">
        <f>C2+1</f>
        <v>45860</v>
      </c>
      <c r="G3" s="11">
        <f>C2+1</f>
        <v>45860</v>
      </c>
      <c r="H3" s="11">
        <f>C2+1</f>
        <v>45860</v>
      </c>
      <c r="I3" s="11">
        <f>C2+2</f>
        <v>45861</v>
      </c>
      <c r="J3" s="11">
        <f>C2+2</f>
        <v>45861</v>
      </c>
      <c r="K3" s="11">
        <f>C2+2</f>
        <v>45861</v>
      </c>
      <c r="L3" s="11">
        <f>C2+3</f>
        <v>45862</v>
      </c>
      <c r="M3" s="11">
        <f>C2+3</f>
        <v>45862</v>
      </c>
      <c r="N3" s="11">
        <f>C2+3</f>
        <v>45862</v>
      </c>
      <c r="O3" s="11">
        <f>C2+4</f>
        <v>45863</v>
      </c>
      <c r="P3" s="229">
        <f>C2+4</f>
        <v>45863</v>
      </c>
      <c r="Q3" s="11">
        <f>C2+4</f>
        <v>45863</v>
      </c>
      <c r="R3" s="11">
        <f>C2+5</f>
        <v>45864</v>
      </c>
      <c r="S3" s="11">
        <f>C2+5</f>
        <v>45864</v>
      </c>
      <c r="T3" s="11">
        <f>C2+5</f>
        <v>45864</v>
      </c>
      <c r="U3" s="11">
        <f>C2+6</f>
        <v>45865</v>
      </c>
      <c r="V3" s="10"/>
    </row>
    <row r="4" spans="1:22" ht="22.5" customHeight="1">
      <c r="A4" s="12"/>
      <c r="B4" s="13"/>
      <c r="C4" s="14" t="str">
        <f>UPPER(TEXT(C3, "DDDD"))</f>
        <v>MONDAY</v>
      </c>
      <c r="D4" s="14" t="s">
        <v>251</v>
      </c>
      <c r="E4" s="14" t="s">
        <v>251</v>
      </c>
      <c r="F4" s="14" t="str">
        <f>UPPER(TEXT(F3, "DDDD"))</f>
        <v>TUESDAY</v>
      </c>
      <c r="G4" s="14" t="s">
        <v>252</v>
      </c>
      <c r="H4" s="14" t="s">
        <v>252</v>
      </c>
      <c r="I4" s="14" t="str">
        <f t="shared" ref="I4:J4" si="0">UPPER(TEXT(I3, "DDDD"))</f>
        <v>WEDNESDAY</v>
      </c>
      <c r="J4" s="14" t="str">
        <f t="shared" si="0"/>
        <v>WEDNESDAY</v>
      </c>
      <c r="K4" s="14" t="s">
        <v>253</v>
      </c>
      <c r="L4" s="14" t="str">
        <f>UPPER(TEXT(L3, "DDDD"))</f>
        <v>THURSDAY</v>
      </c>
      <c r="M4" s="14" t="s">
        <v>254</v>
      </c>
      <c r="N4" s="14" t="s">
        <v>254</v>
      </c>
      <c r="O4" s="14" t="str">
        <f>UPPER(TEXT(O3, "DDDD"))</f>
        <v>FRIDAY</v>
      </c>
      <c r="P4" s="14" t="s">
        <v>255</v>
      </c>
      <c r="Q4" s="14" t="s">
        <v>255</v>
      </c>
      <c r="R4" s="14" t="str">
        <f>UPPER(TEXT(R3, "DDDD"))</f>
        <v>SATURDAY</v>
      </c>
      <c r="S4" s="14" t="s">
        <v>256</v>
      </c>
      <c r="T4" s="14" t="s">
        <v>256</v>
      </c>
      <c r="U4" s="14" t="str">
        <f>UPPER(TEXT(U3, "DDDD"))</f>
        <v>SUNDAY</v>
      </c>
      <c r="V4" s="12"/>
    </row>
    <row r="5" spans="1:22" ht="22.5" customHeight="1">
      <c r="A5" s="12"/>
      <c r="B5" s="12"/>
      <c r="C5" s="131" t="s">
        <v>257</v>
      </c>
      <c r="D5" s="131" t="s">
        <v>260</v>
      </c>
      <c r="E5" s="131" t="s">
        <v>258</v>
      </c>
      <c r="F5" s="131" t="s">
        <v>259</v>
      </c>
      <c r="G5" s="131" t="s">
        <v>260</v>
      </c>
      <c r="H5" s="131" t="s">
        <v>258</v>
      </c>
      <c r="I5" s="131" t="s">
        <v>259</v>
      </c>
      <c r="J5" s="131" t="s">
        <v>260</v>
      </c>
      <c r="K5" s="131" t="s">
        <v>258</v>
      </c>
      <c r="L5" s="131" t="s">
        <v>257</v>
      </c>
      <c r="M5" s="131" t="s">
        <v>260</v>
      </c>
      <c r="N5" s="131" t="s">
        <v>258</v>
      </c>
      <c r="O5" s="131" t="s">
        <v>259</v>
      </c>
      <c r="P5" s="131" t="s">
        <v>260</v>
      </c>
      <c r="Q5" s="131" t="s">
        <v>258</v>
      </c>
      <c r="R5" s="131" t="s">
        <v>259</v>
      </c>
      <c r="S5" s="131" t="s">
        <v>260</v>
      </c>
      <c r="T5" s="131" t="s">
        <v>258</v>
      </c>
      <c r="U5" s="131" t="s">
        <v>259</v>
      </c>
      <c r="V5" s="12"/>
    </row>
    <row r="6" spans="1:22" ht="22.5" customHeight="1">
      <c r="A6" s="31"/>
      <c r="B6" s="111">
        <v>0.35416666666666669</v>
      </c>
      <c r="C6" s="112"/>
      <c r="D6" s="112"/>
      <c r="E6" s="112"/>
      <c r="F6" s="104"/>
      <c r="G6" s="104"/>
      <c r="H6" s="104"/>
      <c r="I6" s="104"/>
      <c r="J6" s="104"/>
      <c r="K6" s="104"/>
      <c r="L6" s="114"/>
      <c r="M6" s="114"/>
      <c r="N6" s="114"/>
      <c r="O6" s="104"/>
      <c r="P6" s="104"/>
      <c r="Q6" s="104"/>
      <c r="R6" s="112"/>
      <c r="S6" s="112"/>
      <c r="T6" s="112"/>
      <c r="U6" s="104"/>
      <c r="V6" s="21"/>
    </row>
    <row r="7" spans="1:22" ht="22.5" customHeight="1">
      <c r="A7" s="132"/>
      <c r="B7" s="133">
        <v>0.375</v>
      </c>
      <c r="C7" s="112"/>
      <c r="D7" s="112"/>
      <c r="E7" s="112"/>
      <c r="F7" s="104"/>
      <c r="G7" s="104"/>
      <c r="H7" s="112"/>
      <c r="I7" s="104"/>
      <c r="J7" s="104"/>
      <c r="K7" s="161"/>
      <c r="L7" s="104"/>
      <c r="M7" s="104"/>
      <c r="N7" s="112"/>
      <c r="O7" s="104"/>
      <c r="P7" s="104"/>
      <c r="Q7" s="104"/>
      <c r="R7" s="112"/>
      <c r="S7" s="134"/>
      <c r="T7" s="134"/>
      <c r="U7" s="135"/>
      <c r="V7" s="137"/>
    </row>
    <row r="8" spans="1:22" ht="22.5" customHeight="1">
      <c r="A8" s="31"/>
      <c r="B8" s="111">
        <v>0.39583333333333331</v>
      </c>
      <c r="C8" s="112"/>
      <c r="D8" s="112"/>
      <c r="E8" s="112"/>
      <c r="F8" s="104"/>
      <c r="G8" s="104"/>
      <c r="H8" s="112"/>
      <c r="I8" s="104"/>
      <c r="J8" s="104"/>
      <c r="K8" s="161"/>
      <c r="L8" s="114"/>
      <c r="M8" s="114"/>
      <c r="N8" s="112"/>
      <c r="O8" s="104"/>
      <c r="P8" s="104"/>
      <c r="Q8" s="104"/>
      <c r="R8" s="27"/>
      <c r="S8" s="112"/>
      <c r="T8" s="112"/>
      <c r="U8" s="104"/>
      <c r="V8" s="21"/>
    </row>
    <row r="9" spans="1:22" ht="22.5" customHeight="1">
      <c r="A9" s="132"/>
      <c r="B9" s="133">
        <v>0.41666666666666669</v>
      </c>
      <c r="C9" s="112"/>
      <c r="D9" s="112"/>
      <c r="E9" s="214" t="s">
        <v>388</v>
      </c>
      <c r="F9" s="104"/>
      <c r="G9" s="104"/>
      <c r="H9" s="163" t="s">
        <v>374</v>
      </c>
      <c r="I9" s="104"/>
      <c r="J9" s="145"/>
      <c r="K9" s="214" t="s">
        <v>388</v>
      </c>
      <c r="L9" s="104"/>
      <c r="M9" s="27"/>
      <c r="N9" s="163" t="s">
        <v>374</v>
      </c>
      <c r="O9" s="104"/>
      <c r="P9" s="104"/>
      <c r="Q9" s="214" t="s">
        <v>388</v>
      </c>
      <c r="R9" s="27"/>
      <c r="S9" s="112"/>
      <c r="T9" s="112"/>
      <c r="U9" s="135"/>
      <c r="V9" s="137"/>
    </row>
    <row r="10" spans="1:22" ht="22.5" customHeight="1">
      <c r="A10" s="31"/>
      <c r="B10" s="111">
        <v>0.4375</v>
      </c>
      <c r="C10" s="161"/>
      <c r="D10" s="161"/>
      <c r="E10" s="214" t="s">
        <v>388</v>
      </c>
      <c r="F10" s="104"/>
      <c r="G10" s="104"/>
      <c r="H10" s="163" t="s">
        <v>399</v>
      </c>
      <c r="I10" s="161"/>
      <c r="J10" s="145"/>
      <c r="K10" s="214" t="s">
        <v>388</v>
      </c>
      <c r="L10" s="114"/>
      <c r="M10" s="27"/>
      <c r="N10" s="163" t="s">
        <v>399</v>
      </c>
      <c r="O10" s="104"/>
      <c r="P10" s="104"/>
      <c r="Q10" s="214" t="s">
        <v>388</v>
      </c>
      <c r="R10" s="27"/>
      <c r="S10" s="27"/>
      <c r="T10" s="27"/>
      <c r="U10" s="27"/>
      <c r="V10" s="21"/>
    </row>
    <row r="11" spans="1:22" ht="22.5" customHeight="1">
      <c r="A11" s="132"/>
      <c r="B11" s="133">
        <v>0.45833333333333331</v>
      </c>
      <c r="C11" s="161"/>
      <c r="D11" s="161"/>
      <c r="E11" s="214" t="s">
        <v>388</v>
      </c>
      <c r="F11" s="104"/>
      <c r="G11" s="104"/>
      <c r="H11" s="163" t="s">
        <v>399</v>
      </c>
      <c r="I11" s="161"/>
      <c r="K11" s="214" t="s">
        <v>388</v>
      </c>
      <c r="L11" s="104"/>
      <c r="M11" s="27"/>
      <c r="N11" s="163" t="s">
        <v>399</v>
      </c>
      <c r="O11" s="104"/>
      <c r="P11" s="104"/>
      <c r="Q11" s="214" t="s">
        <v>388</v>
      </c>
      <c r="R11" s="27"/>
      <c r="S11" s="27"/>
      <c r="T11" s="214" t="s">
        <v>388</v>
      </c>
      <c r="U11" s="139"/>
      <c r="V11" s="137"/>
    </row>
    <row r="12" spans="1:22" ht="22.5" customHeight="1">
      <c r="A12" s="31"/>
      <c r="B12" s="115">
        <v>0.47916666666666669</v>
      </c>
      <c r="C12" s="161"/>
      <c r="D12" s="161"/>
      <c r="E12" s="214" t="s">
        <v>388</v>
      </c>
      <c r="F12" s="59"/>
      <c r="G12" s="104"/>
      <c r="H12" s="163" t="s">
        <v>399</v>
      </c>
      <c r="I12" s="161"/>
      <c r="J12" s="27"/>
      <c r="K12" s="214" t="s">
        <v>388</v>
      </c>
      <c r="L12" s="114"/>
      <c r="M12" s="27"/>
      <c r="N12" s="163" t="s">
        <v>399</v>
      </c>
      <c r="O12" s="104"/>
      <c r="P12" s="104"/>
      <c r="Q12" s="214" t="s">
        <v>388</v>
      </c>
      <c r="R12" s="27"/>
      <c r="S12" s="27"/>
      <c r="T12" s="214" t="s">
        <v>388</v>
      </c>
      <c r="U12" s="27"/>
      <c r="V12" s="119"/>
    </row>
    <row r="13" spans="1:22" ht="22.5" customHeight="1">
      <c r="A13" s="132"/>
      <c r="B13" s="133">
        <v>0.5</v>
      </c>
      <c r="C13" s="27"/>
      <c r="D13" s="161"/>
      <c r="E13" s="214" t="s">
        <v>388</v>
      </c>
      <c r="F13" s="27"/>
      <c r="G13" s="104"/>
      <c r="H13" s="163" t="s">
        <v>399</v>
      </c>
      <c r="I13" s="161"/>
      <c r="J13" s="161"/>
      <c r="K13" s="214" t="s">
        <v>388</v>
      </c>
      <c r="L13" s="104"/>
      <c r="M13" s="104"/>
      <c r="N13" s="163" t="s">
        <v>399</v>
      </c>
      <c r="O13" s="104"/>
      <c r="P13" s="104"/>
      <c r="Q13" s="214" t="s">
        <v>388</v>
      </c>
      <c r="R13" s="27"/>
      <c r="S13" s="27"/>
      <c r="T13" s="214" t="s">
        <v>388</v>
      </c>
      <c r="U13" s="27"/>
      <c r="V13" s="137"/>
    </row>
    <row r="14" spans="1:22" ht="22.5" customHeight="1">
      <c r="A14" s="31"/>
      <c r="B14" s="115">
        <v>0.52083333333333337</v>
      </c>
      <c r="C14" s="27"/>
      <c r="D14" s="112"/>
      <c r="E14" s="214" t="s">
        <v>388</v>
      </c>
      <c r="F14" s="104"/>
      <c r="G14" s="104"/>
      <c r="H14" s="163" t="s">
        <v>374</v>
      </c>
      <c r="I14" s="104"/>
      <c r="J14" s="104"/>
      <c r="K14" s="214" t="s">
        <v>388</v>
      </c>
      <c r="L14" s="104"/>
      <c r="M14" s="104"/>
      <c r="N14" s="163" t="s">
        <v>374</v>
      </c>
      <c r="O14" s="104"/>
      <c r="P14" s="104"/>
      <c r="Q14" s="214" t="s">
        <v>388</v>
      </c>
      <c r="R14" s="27"/>
      <c r="S14" s="27"/>
      <c r="T14" s="214" t="s">
        <v>388</v>
      </c>
      <c r="U14" s="27"/>
      <c r="V14" s="21"/>
    </row>
    <row r="15" spans="1:22" ht="30.75" customHeight="1">
      <c r="A15" s="31"/>
      <c r="B15" s="111">
        <v>0.54166666666666663</v>
      </c>
      <c r="C15" s="102"/>
      <c r="D15" s="112"/>
      <c r="E15" s="102"/>
      <c r="F15" s="102"/>
      <c r="G15" s="104"/>
      <c r="H15" s="102"/>
      <c r="I15" s="102"/>
      <c r="J15" s="104"/>
      <c r="K15" s="102"/>
      <c r="L15" s="102"/>
      <c r="M15" s="104"/>
      <c r="N15" s="102"/>
      <c r="O15" s="102" t="s">
        <v>382</v>
      </c>
      <c r="P15" s="112"/>
      <c r="Q15" s="102"/>
      <c r="R15" s="197"/>
      <c r="S15" s="27"/>
      <c r="T15" s="214" t="s">
        <v>388</v>
      </c>
      <c r="U15" s="27"/>
      <c r="V15" s="21"/>
    </row>
    <row r="16" spans="1:22" ht="22.5" customHeight="1">
      <c r="A16" s="31"/>
      <c r="B16" s="115">
        <v>0.5625</v>
      </c>
      <c r="C16" s="102"/>
      <c r="D16" s="112"/>
      <c r="E16" s="102"/>
      <c r="F16" s="102"/>
      <c r="G16" s="104"/>
      <c r="H16" s="102"/>
      <c r="I16" s="102"/>
      <c r="J16" s="104"/>
      <c r="K16" s="102"/>
      <c r="L16" s="102"/>
      <c r="M16" s="104"/>
      <c r="N16" s="102"/>
      <c r="O16" s="102"/>
      <c r="P16" s="112"/>
      <c r="Q16" s="102"/>
      <c r="R16" s="197"/>
      <c r="S16" s="27"/>
      <c r="T16" s="214" t="s">
        <v>388</v>
      </c>
      <c r="U16" s="27"/>
      <c r="V16" s="21"/>
    </row>
    <row r="17" spans="1:22" ht="22.5" customHeight="1">
      <c r="A17" s="132"/>
      <c r="B17" s="133">
        <v>0.58333333333333337</v>
      </c>
      <c r="C17" s="102"/>
      <c r="D17" s="112"/>
      <c r="E17" s="102"/>
      <c r="F17" s="102"/>
      <c r="G17" s="104"/>
      <c r="H17" s="102"/>
      <c r="I17" s="102"/>
      <c r="J17" s="104"/>
      <c r="K17" s="102"/>
      <c r="L17" s="102"/>
      <c r="M17" s="104"/>
      <c r="N17" s="102"/>
      <c r="O17" s="102"/>
      <c r="P17" s="112"/>
      <c r="Q17" s="102"/>
      <c r="R17" s="197"/>
      <c r="S17" s="27"/>
      <c r="T17" s="27"/>
      <c r="U17" s="27"/>
      <c r="V17" s="137"/>
    </row>
    <row r="18" spans="1:22" ht="22.5" customHeight="1">
      <c r="A18" s="31"/>
      <c r="B18" s="115">
        <v>0.60416666666666663</v>
      </c>
      <c r="C18" s="102"/>
      <c r="D18" s="112"/>
      <c r="E18" s="102"/>
      <c r="F18" s="102"/>
      <c r="G18" s="104"/>
      <c r="H18" s="102"/>
      <c r="I18" s="102"/>
      <c r="J18" s="104"/>
      <c r="K18" s="102"/>
      <c r="L18" s="102"/>
      <c r="M18" s="104"/>
      <c r="N18" s="102"/>
      <c r="O18" s="102"/>
      <c r="P18" s="112"/>
      <c r="Q18" s="102"/>
      <c r="R18" s="197"/>
      <c r="S18" s="27"/>
      <c r="T18" s="27"/>
      <c r="U18" s="27"/>
      <c r="V18" s="21"/>
    </row>
    <row r="19" spans="1:22" ht="22.5" customHeight="1">
      <c r="A19" s="15"/>
      <c r="B19" s="16">
        <v>0.625</v>
      </c>
      <c r="C19" s="20"/>
      <c r="E19" s="20"/>
      <c r="F19" s="20"/>
      <c r="G19" s="59"/>
      <c r="H19" s="20"/>
      <c r="I19" s="20"/>
      <c r="J19" s="217"/>
      <c r="K19" s="20"/>
      <c r="L19" s="20"/>
      <c r="M19" s="104"/>
      <c r="N19" s="20"/>
      <c r="O19" s="20"/>
      <c r="P19" s="27"/>
      <c r="Q19" s="20"/>
      <c r="R19" s="197"/>
      <c r="S19" s="27"/>
      <c r="T19" s="27"/>
      <c r="U19" s="27"/>
      <c r="V19" s="21"/>
    </row>
    <row r="20" spans="1:22" ht="22.5" customHeight="1">
      <c r="A20" s="15"/>
      <c r="B20" s="22">
        <v>0.64583333333333337</v>
      </c>
      <c r="C20" s="20"/>
      <c r="E20" s="42"/>
      <c r="F20" s="42"/>
      <c r="G20" s="145"/>
      <c r="H20" s="42"/>
      <c r="I20" s="42"/>
      <c r="J20" s="217"/>
      <c r="K20" s="42"/>
      <c r="L20" s="42"/>
      <c r="M20" s="59"/>
      <c r="N20" s="42"/>
      <c r="O20" s="42"/>
      <c r="P20" s="54"/>
      <c r="Q20" s="42"/>
      <c r="R20" s="197"/>
      <c r="S20" s="27"/>
      <c r="T20" s="27"/>
      <c r="U20" s="27"/>
      <c r="V20" s="21"/>
    </row>
    <row r="21" spans="1:22" ht="22.5" customHeight="1">
      <c r="A21" s="15"/>
      <c r="B21" s="22">
        <v>0.66666666666666663</v>
      </c>
      <c r="C21" s="42"/>
      <c r="E21" s="20"/>
      <c r="F21" s="20"/>
      <c r="G21" s="145"/>
      <c r="H21" s="20"/>
      <c r="I21" s="20"/>
      <c r="J21" s="145"/>
      <c r="K21" s="20"/>
      <c r="L21" s="20"/>
      <c r="M21" s="27"/>
      <c r="N21" s="20"/>
      <c r="O21" s="20"/>
      <c r="P21" s="27"/>
      <c r="Q21" s="20"/>
      <c r="R21" s="27"/>
      <c r="S21" s="27"/>
      <c r="T21" s="27"/>
      <c r="U21" s="51"/>
      <c r="V21" s="21"/>
    </row>
    <row r="22" spans="1:22" ht="22.5" customHeight="1">
      <c r="A22" s="15"/>
      <c r="B22" s="22">
        <v>0.6875</v>
      </c>
      <c r="C22" s="54"/>
      <c r="D22" s="200"/>
      <c r="E22" s="54"/>
      <c r="F22" s="211"/>
      <c r="G22" s="212" t="s">
        <v>370</v>
      </c>
      <c r="H22" s="27"/>
      <c r="I22" s="27"/>
      <c r="J22" s="200"/>
      <c r="K22" s="27"/>
      <c r="L22" s="59"/>
      <c r="M22" s="20"/>
      <c r="N22" s="27"/>
      <c r="O22" s="27"/>
      <c r="P22" s="20"/>
      <c r="Q22" s="145"/>
      <c r="R22" s="27"/>
      <c r="S22" s="27"/>
      <c r="T22" s="27"/>
      <c r="U22" s="59"/>
      <c r="V22" s="21"/>
    </row>
    <row r="23" spans="1:22" ht="22.5" customHeight="1">
      <c r="A23" s="15"/>
      <c r="B23" s="22">
        <v>0.70833333333333337</v>
      </c>
      <c r="C23" s="27"/>
      <c r="D23" s="200"/>
      <c r="E23" s="54"/>
      <c r="F23" s="27"/>
      <c r="G23" s="212" t="s">
        <v>370</v>
      </c>
      <c r="H23" s="27"/>
      <c r="I23" s="145"/>
      <c r="J23" s="20"/>
      <c r="K23" s="27"/>
      <c r="L23" s="27"/>
      <c r="M23" s="20"/>
      <c r="N23" s="27"/>
      <c r="O23" s="27"/>
      <c r="P23" s="20"/>
      <c r="Q23" s="145"/>
      <c r="R23" s="27"/>
      <c r="S23" s="145"/>
      <c r="T23" s="27"/>
      <c r="U23" s="27"/>
      <c r="V23" s="21"/>
    </row>
    <row r="24" spans="1:22" ht="24" customHeight="1">
      <c r="A24" s="15"/>
      <c r="B24" s="125">
        <v>0.72916666666666663</v>
      </c>
      <c r="C24" s="27"/>
      <c r="D24" s="217"/>
      <c r="E24" s="27"/>
      <c r="F24" s="27"/>
      <c r="G24" s="27"/>
      <c r="H24" s="27"/>
      <c r="I24" s="14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59"/>
      <c r="V24" s="21"/>
    </row>
    <row r="25" spans="1:22" ht="22.5" customHeight="1">
      <c r="A25" s="15"/>
      <c r="B25" s="16">
        <v>0.75</v>
      </c>
      <c r="C25" s="27"/>
      <c r="D25" s="217"/>
      <c r="E25" s="27"/>
      <c r="F25" s="27"/>
      <c r="G25" s="27"/>
      <c r="H25" s="27"/>
      <c r="I25" s="27"/>
      <c r="J25" s="27"/>
      <c r="K25" s="27"/>
      <c r="L25" s="145"/>
      <c r="M25" s="27"/>
      <c r="N25" s="27"/>
      <c r="O25" s="197"/>
      <c r="P25" s="27"/>
      <c r="Q25" s="27"/>
      <c r="R25" s="27"/>
      <c r="S25" s="27"/>
      <c r="T25" s="27"/>
      <c r="U25" s="27"/>
      <c r="V25" s="21"/>
    </row>
    <row r="26" spans="1:22" ht="22.5" customHeight="1">
      <c r="A26" s="15"/>
      <c r="B26" s="22">
        <v>0.77083333333333337</v>
      </c>
      <c r="C26" s="27"/>
      <c r="D26" s="27"/>
      <c r="E26" s="27"/>
      <c r="F26" s="27"/>
      <c r="G26" s="27"/>
      <c r="H26" s="27"/>
      <c r="I26" s="27"/>
      <c r="J26" s="27"/>
      <c r="K26" s="27"/>
      <c r="L26" s="145"/>
      <c r="M26" s="27"/>
      <c r="N26" s="213"/>
      <c r="O26" s="197"/>
      <c r="P26" s="27"/>
      <c r="Q26" s="27"/>
      <c r="R26" s="27"/>
      <c r="S26" s="27"/>
      <c r="T26" s="27"/>
      <c r="U26" s="27"/>
      <c r="V26" s="21"/>
    </row>
    <row r="27" spans="1:22" ht="22.5" customHeight="1">
      <c r="A27" s="15"/>
      <c r="B27" s="16">
        <v>0.79166666666666663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13"/>
      <c r="O27" s="197"/>
      <c r="P27" s="27"/>
      <c r="Q27" s="27"/>
      <c r="R27" s="27"/>
      <c r="S27" s="27"/>
      <c r="T27" s="27"/>
      <c r="U27" s="27"/>
      <c r="V27" s="21"/>
    </row>
    <row r="28" spans="1:22" ht="22.5" customHeight="1">
      <c r="A28" s="15"/>
      <c r="B28" s="203">
        <v>0.8125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13"/>
      <c r="O28" s="197"/>
      <c r="P28" s="27"/>
      <c r="Q28" s="27"/>
      <c r="R28" s="27"/>
      <c r="S28" s="27"/>
      <c r="T28" s="27"/>
      <c r="U28" s="27"/>
      <c r="V28" s="21"/>
    </row>
    <row r="29" spans="1:22" ht="22.5" customHeight="1">
      <c r="A29" s="15"/>
      <c r="B29" s="204">
        <v>0.83333333333333337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1"/>
    </row>
    <row r="30" spans="1:22" ht="22.5" customHeight="1">
      <c r="A30" s="15"/>
      <c r="B30" s="203">
        <v>0.85416666666666663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1"/>
    </row>
    <row r="31" spans="1:22" ht="22.5" customHeight="1">
      <c r="A31" s="15"/>
      <c r="B31" s="204">
        <v>0.875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1"/>
    </row>
    <row r="32" spans="1:22" ht="22.5" customHeight="1">
      <c r="A32" s="15"/>
      <c r="B32" s="2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1"/>
    </row>
    <row r="33" spans="1:22" ht="22.5" customHeight="1">
      <c r="A33" s="15"/>
      <c r="B33" s="1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1"/>
    </row>
    <row r="34" spans="1:22" ht="22.5" customHeight="1">
      <c r="A34" s="15"/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1"/>
    </row>
    <row r="35" spans="1:22" ht="22.5" customHeight="1">
      <c r="A35" s="15"/>
      <c r="B35" s="1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1"/>
    </row>
    <row r="36" spans="1:22" ht="22.5" customHeight="1">
      <c r="A36" s="15"/>
      <c r="B36" s="2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1"/>
    </row>
    <row r="37" spans="1:22" ht="22.5" customHeight="1">
      <c r="A37" s="15"/>
      <c r="B37" s="1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1"/>
    </row>
    <row r="38" spans="1:22" ht="22.5" customHeight="1">
      <c r="A38" s="15"/>
      <c r="B38" s="2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1"/>
    </row>
    <row r="39" spans="1:22" ht="22.5" customHeight="1">
      <c r="A39" s="15"/>
      <c r="B39" s="1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1"/>
    </row>
    <row r="40" spans="1:22" ht="22.5" customHeight="1">
      <c r="A40" s="15"/>
      <c r="B40" s="22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1"/>
    </row>
    <row r="41" spans="1:22" ht="22.5" customHeight="1">
      <c r="A41" s="31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21"/>
    </row>
    <row r="42" spans="1:22" ht="22.5" customHeight="1">
      <c r="A42" s="34"/>
      <c r="B42" s="35" t="s">
        <v>16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126" t="s">
        <v>223</v>
      </c>
      <c r="P42" s="126"/>
      <c r="Q42" s="126"/>
      <c r="R42" s="127"/>
      <c r="S42" s="127"/>
      <c r="T42" s="127"/>
      <c r="U42" s="127"/>
      <c r="V42" s="34"/>
    </row>
    <row r="43" spans="1:22" ht="22.5" customHeight="1">
      <c r="A43" s="36"/>
      <c r="B43" s="236" t="s">
        <v>245</v>
      </c>
      <c r="C43" s="237"/>
      <c r="D43" s="237"/>
      <c r="E43" s="237"/>
      <c r="F43" s="237"/>
      <c r="G43" s="237"/>
      <c r="H43" s="237"/>
      <c r="I43" s="237"/>
      <c r="J43" s="146"/>
      <c r="K43" s="146"/>
      <c r="L43" s="36"/>
      <c r="M43" s="36"/>
      <c r="N43" s="36"/>
      <c r="O43" s="245" t="s">
        <v>220</v>
      </c>
      <c r="P43" s="237"/>
      <c r="Q43" s="237"/>
      <c r="R43" s="237"/>
      <c r="S43" s="237"/>
      <c r="T43" s="237"/>
      <c r="U43" s="237"/>
      <c r="V43" s="36"/>
    </row>
    <row r="44" spans="1:22" ht="22.5" customHeight="1">
      <c r="A44" s="36"/>
      <c r="B44" s="37"/>
      <c r="C44" s="37"/>
      <c r="D44" s="37"/>
      <c r="E44" s="37"/>
      <c r="F44" s="37"/>
      <c r="G44" s="37"/>
      <c r="H44" s="37"/>
      <c r="I44" s="37"/>
      <c r="J44" s="146"/>
      <c r="K44" s="146"/>
      <c r="L44" s="36"/>
      <c r="M44" s="36"/>
      <c r="N44" s="36"/>
      <c r="O44" s="205" t="s">
        <v>352</v>
      </c>
      <c r="P44" s="205"/>
      <c r="Q44" s="205"/>
      <c r="R44" s="205"/>
      <c r="S44" s="205"/>
      <c r="T44" s="205"/>
      <c r="U44" s="205"/>
      <c r="V44" s="36"/>
    </row>
    <row r="45" spans="1:22" ht="22.5" customHeight="1">
      <c r="A45" s="36"/>
      <c r="B45" s="230" t="s">
        <v>246</v>
      </c>
      <c r="C45" s="231"/>
      <c r="D45" s="231"/>
      <c r="E45" s="231"/>
      <c r="F45" s="231"/>
      <c r="G45" s="231"/>
      <c r="H45" s="231"/>
      <c r="I45" s="231"/>
      <c r="J45" s="146"/>
      <c r="K45" s="146"/>
      <c r="L45" s="36"/>
      <c r="M45" s="36"/>
      <c r="N45" s="36"/>
      <c r="O45" s="248" t="s">
        <v>221</v>
      </c>
      <c r="P45" s="231"/>
      <c r="Q45" s="231"/>
      <c r="R45" s="231"/>
      <c r="S45" s="231"/>
      <c r="T45" s="231"/>
      <c r="U45" s="231"/>
      <c r="V45" s="36"/>
    </row>
    <row r="46" spans="1:22" ht="22.5" customHeight="1">
      <c r="A46" s="36"/>
      <c r="B46" s="230" t="s">
        <v>222</v>
      </c>
      <c r="C46" s="231"/>
      <c r="D46" s="231"/>
      <c r="E46" s="231"/>
      <c r="F46" s="231"/>
      <c r="G46" s="231"/>
      <c r="H46" s="231"/>
      <c r="I46" s="231"/>
      <c r="J46" s="146"/>
      <c r="K46" s="146"/>
      <c r="L46" s="36"/>
      <c r="M46" s="36"/>
      <c r="N46" s="36"/>
      <c r="O46" s="243" t="s">
        <v>247</v>
      </c>
      <c r="P46" s="231"/>
      <c r="Q46" s="231"/>
      <c r="R46" s="231"/>
      <c r="S46" s="231"/>
      <c r="T46" s="231"/>
      <c r="U46" s="231"/>
      <c r="V46" s="36"/>
    </row>
    <row r="47" spans="1:22" ht="22.5" customHeight="1">
      <c r="A47" s="36"/>
      <c r="B47" s="230" t="s">
        <v>21</v>
      </c>
      <c r="C47" s="231"/>
      <c r="D47" s="231"/>
      <c r="E47" s="231"/>
      <c r="F47" s="231"/>
      <c r="G47" s="231"/>
      <c r="H47" s="231"/>
      <c r="I47" s="231"/>
      <c r="J47" s="146"/>
      <c r="K47" s="146"/>
      <c r="L47" s="36"/>
      <c r="M47" s="36"/>
      <c r="N47" s="36"/>
      <c r="O47" s="250" t="s">
        <v>224</v>
      </c>
      <c r="P47" s="231"/>
      <c r="Q47" s="231"/>
      <c r="R47" s="231"/>
      <c r="S47" s="231"/>
      <c r="T47" s="231"/>
      <c r="U47" s="231"/>
      <c r="V47" s="36"/>
    </row>
    <row r="48" spans="1:22" ht="22.5" customHeight="1">
      <c r="A48" s="36"/>
      <c r="B48" s="230"/>
      <c r="C48" s="231"/>
      <c r="D48" s="231"/>
      <c r="E48" s="231"/>
      <c r="F48" s="231"/>
      <c r="G48" s="231"/>
      <c r="H48" s="231"/>
      <c r="I48" s="231"/>
      <c r="J48" s="146"/>
      <c r="K48" s="146"/>
      <c r="L48" s="36"/>
      <c r="M48" s="36"/>
      <c r="N48" s="36"/>
      <c r="O48" s="251" t="s">
        <v>249</v>
      </c>
      <c r="P48" s="231"/>
      <c r="Q48" s="231"/>
      <c r="R48" s="231"/>
      <c r="S48" s="231"/>
      <c r="T48" s="231"/>
      <c r="U48" s="231"/>
      <c r="V48" s="36"/>
    </row>
    <row r="49" spans="1:22" ht="22.5" customHeight="1">
      <c r="A49" s="36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218" t="s">
        <v>400</v>
      </c>
      <c r="P49" s="219"/>
      <c r="Q49" s="207"/>
      <c r="R49" s="207"/>
      <c r="S49" s="207"/>
      <c r="T49" s="207"/>
      <c r="U49" s="207"/>
      <c r="V49" s="36"/>
    </row>
    <row r="50" spans="1:22" ht="6" customHeight="1">
      <c r="A50" s="39"/>
      <c r="B50" s="40"/>
      <c r="C50" s="39"/>
      <c r="D50" s="39"/>
      <c r="E50" s="39"/>
      <c r="F50" s="39"/>
      <c r="G50" s="39"/>
      <c r="H50" s="39"/>
      <c r="I50" s="39"/>
      <c r="J50" s="39"/>
      <c r="K50" s="39"/>
      <c r="L50" s="147"/>
      <c r="M50" s="39"/>
      <c r="N50" s="39"/>
      <c r="O50" s="188"/>
      <c r="P50" s="39"/>
      <c r="Q50" s="39"/>
      <c r="R50" s="39"/>
      <c r="S50" s="39"/>
      <c r="T50" s="39"/>
      <c r="U50" s="39"/>
      <c r="V50" s="39"/>
    </row>
  </sheetData>
  <mergeCells count="12">
    <mergeCell ref="B1:F1"/>
    <mergeCell ref="I2:U2"/>
    <mergeCell ref="B43:I43"/>
    <mergeCell ref="O43:U43"/>
    <mergeCell ref="B45:I45"/>
    <mergeCell ref="O45:U45"/>
    <mergeCell ref="B46:I46"/>
    <mergeCell ref="B47:I47"/>
    <mergeCell ref="B48:I48"/>
    <mergeCell ref="O47:U47"/>
    <mergeCell ref="O48:U48"/>
    <mergeCell ref="O46:U46"/>
  </mergeCells>
  <pageMargins left="0.7" right="0.7" top="0.75" bottom="0.75" header="0.3" footer="0.3"/>
  <tableParts count="2">
    <tablePart r:id="rId1"/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45565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45565</v>
      </c>
      <c r="D3" s="11">
        <f>C2+1</f>
        <v>45566</v>
      </c>
      <c r="E3" s="11">
        <f>C2+2</f>
        <v>45567</v>
      </c>
      <c r="F3" s="11">
        <f>C2+3</f>
        <v>45568</v>
      </c>
      <c r="G3" s="11">
        <f>C2+4</f>
        <v>45569</v>
      </c>
      <c r="H3" s="11">
        <f>C2+5</f>
        <v>45570</v>
      </c>
      <c r="I3" s="11">
        <f>C2+6</f>
        <v>45571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45</v>
      </c>
      <c r="D5" s="26" t="s">
        <v>46</v>
      </c>
      <c r="E5" s="27" t="s">
        <v>31</v>
      </c>
      <c r="F5" s="20"/>
      <c r="G5" s="20"/>
      <c r="H5" s="20"/>
      <c r="I5" s="20"/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20"/>
      <c r="H6" s="20"/>
      <c r="I6" s="20"/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20"/>
      <c r="H7" s="20"/>
      <c r="I7" s="20"/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20"/>
      <c r="H8" s="20"/>
      <c r="I8" s="20"/>
      <c r="J8" s="21"/>
    </row>
    <row r="9" spans="1:10" ht="22.5" customHeight="1">
      <c r="A9" s="15"/>
      <c r="B9" s="16">
        <v>0.83333333333333337</v>
      </c>
      <c r="C9" s="18"/>
      <c r="D9" s="18"/>
      <c r="E9" s="26" t="s">
        <v>29</v>
      </c>
      <c r="F9" s="18"/>
      <c r="G9" s="18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7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 t="s">
        <v>47</v>
      </c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45572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45572</v>
      </c>
      <c r="D3" s="11">
        <f>C2+1</f>
        <v>45573</v>
      </c>
      <c r="E3" s="11">
        <f>C2+2</f>
        <v>45574</v>
      </c>
      <c r="F3" s="11">
        <f>C2+3</f>
        <v>45575</v>
      </c>
      <c r="G3" s="11">
        <f>C2+4</f>
        <v>45576</v>
      </c>
      <c r="H3" s="11">
        <f>C2+5</f>
        <v>45577</v>
      </c>
      <c r="I3" s="11">
        <f>C2+6</f>
        <v>45578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31</v>
      </c>
      <c r="D5" s="26" t="s">
        <v>40</v>
      </c>
      <c r="E5" s="26" t="s">
        <v>48</v>
      </c>
      <c r="F5" s="27"/>
      <c r="G5" s="48" t="s">
        <v>49</v>
      </c>
      <c r="H5" s="20"/>
      <c r="I5" s="49">
        <v>0.54166666666666663</v>
      </c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50" t="s">
        <v>50</v>
      </c>
      <c r="H6" s="20"/>
      <c r="I6" s="51">
        <v>6.25E-2</v>
      </c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51">
        <v>4.1666666666666664E-2</v>
      </c>
      <c r="H7" s="20"/>
      <c r="I7" s="51">
        <v>8.3333333333333329E-2</v>
      </c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51">
        <v>6.25E-2</v>
      </c>
      <c r="H8" s="20"/>
      <c r="I8" s="27"/>
      <c r="J8" s="21"/>
    </row>
    <row r="9" spans="1:10" ht="22.5" customHeight="1">
      <c r="A9" s="15"/>
      <c r="B9" s="16">
        <v>0.83333333333333337</v>
      </c>
      <c r="C9" s="18"/>
      <c r="D9" s="18"/>
      <c r="E9" s="26" t="s">
        <v>29</v>
      </c>
      <c r="F9" s="18"/>
      <c r="G9" s="20"/>
      <c r="H9" s="20"/>
      <c r="I9" s="20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45579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45579</v>
      </c>
      <c r="D3" s="11">
        <f>C2+1</f>
        <v>45580</v>
      </c>
      <c r="E3" s="11">
        <f>C2+2</f>
        <v>45581</v>
      </c>
      <c r="F3" s="11">
        <f>C2+3</f>
        <v>45582</v>
      </c>
      <c r="G3" s="11">
        <f>C2+4</f>
        <v>45583</v>
      </c>
      <c r="H3" s="11">
        <f>C2+5</f>
        <v>45584</v>
      </c>
      <c r="I3" s="11">
        <f>C2+6</f>
        <v>45585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51</v>
      </c>
      <c r="D5" s="26" t="s">
        <v>52</v>
      </c>
      <c r="E5" s="26" t="s">
        <v>46</v>
      </c>
      <c r="F5" s="26" t="s">
        <v>53</v>
      </c>
      <c r="G5" s="20"/>
      <c r="H5" s="20"/>
      <c r="I5" s="52" t="s">
        <v>54</v>
      </c>
      <c r="J5" s="53"/>
    </row>
    <row r="6" spans="1:10" ht="22.5" customHeight="1">
      <c r="A6" s="15"/>
      <c r="B6" s="22">
        <v>0.66666666666666663</v>
      </c>
      <c r="C6" s="54"/>
      <c r="D6" s="26"/>
      <c r="E6" s="20"/>
      <c r="F6" s="20"/>
      <c r="G6" s="42"/>
      <c r="H6" s="20"/>
      <c r="I6" s="55">
        <v>8.3333333333333329E-2</v>
      </c>
      <c r="J6" s="53"/>
    </row>
    <row r="7" spans="1:10" ht="22.5" customHeight="1">
      <c r="A7" s="15"/>
      <c r="B7" s="16">
        <v>0.6875</v>
      </c>
      <c r="C7" s="56"/>
      <c r="D7" s="20"/>
      <c r="E7" s="20"/>
      <c r="F7" s="20"/>
      <c r="G7" s="20"/>
      <c r="H7" s="20"/>
      <c r="I7" s="57">
        <v>0.10416666666666667</v>
      </c>
      <c r="J7" s="53"/>
    </row>
    <row r="8" spans="1:10" ht="22.5" customHeight="1">
      <c r="A8" s="15"/>
      <c r="B8" s="22">
        <v>0.70833333333333337</v>
      </c>
      <c r="C8" s="56"/>
      <c r="D8" s="20"/>
      <c r="E8" s="25"/>
      <c r="F8" s="20"/>
      <c r="G8" s="20"/>
      <c r="H8" s="20"/>
      <c r="I8" s="20"/>
      <c r="J8" s="53"/>
    </row>
    <row r="9" spans="1:10" ht="22.5" customHeight="1">
      <c r="A9" s="15"/>
      <c r="B9" s="16">
        <v>0.83333333333333337</v>
      </c>
      <c r="C9" s="20"/>
      <c r="D9" s="18"/>
      <c r="E9" s="18" t="s">
        <v>29</v>
      </c>
      <c r="F9" s="18"/>
      <c r="G9" s="20"/>
      <c r="H9" s="20"/>
      <c r="I9" s="20"/>
      <c r="J9" s="53"/>
    </row>
    <row r="10" spans="1:10" ht="22.5" customHeight="1">
      <c r="A10" s="15"/>
      <c r="B10" s="22">
        <v>0.85416666666666663</v>
      </c>
      <c r="C10" s="20"/>
      <c r="D10" s="27"/>
      <c r="E10" s="27"/>
      <c r="F10" s="27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45586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45586</v>
      </c>
      <c r="D3" s="11">
        <f>C2+1</f>
        <v>45587</v>
      </c>
      <c r="E3" s="11">
        <f>C2+2</f>
        <v>45588</v>
      </c>
      <c r="F3" s="11">
        <f>C2+3</f>
        <v>45589</v>
      </c>
      <c r="G3" s="11">
        <f>C2+4</f>
        <v>45590</v>
      </c>
      <c r="H3" s="11">
        <f>C2+5</f>
        <v>45591</v>
      </c>
      <c r="I3" s="11">
        <f>C2+6</f>
        <v>45592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7"/>
      <c r="D5" s="26" t="s">
        <v>42</v>
      </c>
      <c r="E5" s="48" t="s">
        <v>55</v>
      </c>
      <c r="F5" s="26" t="s">
        <v>41</v>
      </c>
      <c r="G5" s="48" t="s">
        <v>56</v>
      </c>
      <c r="H5" s="20"/>
      <c r="I5" s="51">
        <v>4.1666666666666664E-2</v>
      </c>
      <c r="J5" s="21"/>
    </row>
    <row r="6" spans="1:10" ht="22.5" customHeight="1">
      <c r="A6" s="15"/>
      <c r="B6" s="22">
        <v>0.66666666666666663</v>
      </c>
      <c r="C6" s="42"/>
      <c r="D6" s="20"/>
      <c r="E6" s="26" t="s">
        <v>57</v>
      </c>
      <c r="F6" s="20"/>
      <c r="G6" s="58" t="s">
        <v>58</v>
      </c>
      <c r="H6" s="20"/>
      <c r="I6" s="48" t="s">
        <v>59</v>
      </c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48" t="s">
        <v>60</v>
      </c>
      <c r="H7" s="20"/>
      <c r="I7" s="59" t="s">
        <v>61</v>
      </c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48" t="s">
        <v>62</v>
      </c>
      <c r="H8" s="20"/>
      <c r="I8" s="48" t="s">
        <v>63</v>
      </c>
      <c r="J8" s="21"/>
    </row>
    <row r="9" spans="1:10" ht="22.5" customHeight="1">
      <c r="A9" s="15"/>
      <c r="B9" s="16">
        <v>0.83333333333333337</v>
      </c>
      <c r="C9" s="18"/>
      <c r="D9" s="18"/>
      <c r="E9" s="18"/>
      <c r="F9" s="18"/>
      <c r="G9" s="51">
        <v>0.3125</v>
      </c>
      <c r="H9" s="20"/>
      <c r="I9" s="26" t="s">
        <v>64</v>
      </c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7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35"/>
  <sheetViews>
    <sheetView showGridLines="0" workbookViewId="0"/>
  </sheetViews>
  <sheetFormatPr baseColWidth="10" defaultColWidth="12.6640625" defaultRowHeight="15.75" customHeight="1"/>
  <cols>
    <col min="1" max="1" width="2.6640625" customWidth="1"/>
    <col min="2" max="2" width="8.83203125" customWidth="1"/>
    <col min="3" max="9" width="18.83203125" customWidth="1"/>
    <col min="10" max="10" width="2.6640625" customWidth="1"/>
  </cols>
  <sheetData>
    <row r="1" spans="1:10" ht="6" customHeight="1">
      <c r="A1" s="1"/>
      <c r="B1" s="232" t="s">
        <v>0</v>
      </c>
      <c r="C1" s="233"/>
      <c r="D1" s="233"/>
      <c r="E1" s="3"/>
      <c r="F1" s="3"/>
      <c r="G1" s="3"/>
      <c r="H1" s="3"/>
      <c r="I1" s="3"/>
      <c r="J1" s="4"/>
    </row>
    <row r="2" spans="1:10" ht="6" customHeight="1">
      <c r="A2" s="5"/>
      <c r="B2" s="6" t="s">
        <v>1</v>
      </c>
      <c r="C2" s="7">
        <v>45593</v>
      </c>
      <c r="D2" s="8"/>
      <c r="E2" s="234" t="s">
        <v>44</v>
      </c>
      <c r="F2" s="235"/>
      <c r="G2" s="235"/>
      <c r="H2" s="235"/>
      <c r="I2" s="235"/>
      <c r="J2" s="9"/>
    </row>
    <row r="3" spans="1:10" ht="36" customHeight="1">
      <c r="A3" s="10"/>
      <c r="B3" s="10"/>
      <c r="C3" s="11">
        <f>C2</f>
        <v>45593</v>
      </c>
      <c r="D3" s="11">
        <f>C2+1</f>
        <v>45594</v>
      </c>
      <c r="E3" s="11">
        <f>C2+2</f>
        <v>45595</v>
      </c>
      <c r="F3" s="11">
        <f>C2+3</f>
        <v>45596</v>
      </c>
      <c r="G3" s="11">
        <f>C2+4</f>
        <v>45597</v>
      </c>
      <c r="H3" s="11">
        <f>C2+5</f>
        <v>45598</v>
      </c>
      <c r="I3" s="11">
        <f>C2+6</f>
        <v>45599</v>
      </c>
      <c r="J3" s="10"/>
    </row>
    <row r="4" spans="1:10" ht="22.5" customHeight="1">
      <c r="A4" s="12"/>
      <c r="B4" s="13"/>
      <c r="C4" s="14" t="str">
        <f t="shared" ref="C4:I4" si="0">UPPER(TEXT(C3, "DDDD"))</f>
        <v>MONDAY</v>
      </c>
      <c r="D4" s="14" t="str">
        <f t="shared" si="0"/>
        <v>TUESDAY</v>
      </c>
      <c r="E4" s="14" t="str">
        <f t="shared" si="0"/>
        <v>WEDNESDAY</v>
      </c>
      <c r="F4" s="14" t="str">
        <f t="shared" si="0"/>
        <v>THURSDAY</v>
      </c>
      <c r="G4" s="14" t="str">
        <f t="shared" si="0"/>
        <v>FRIDAY</v>
      </c>
      <c r="H4" s="14" t="str">
        <f t="shared" si="0"/>
        <v>SATURDAY</v>
      </c>
      <c r="I4" s="14" t="str">
        <f t="shared" si="0"/>
        <v>SUNDAY</v>
      </c>
      <c r="J4" s="12"/>
    </row>
    <row r="5" spans="1:10" ht="22.5" customHeight="1">
      <c r="A5" s="15"/>
      <c r="B5" s="16">
        <v>0.64583333333333337</v>
      </c>
      <c r="C5" s="26" t="s">
        <v>65</v>
      </c>
      <c r="D5" s="26" t="s">
        <v>41</v>
      </c>
      <c r="E5" s="59" t="s">
        <v>66</v>
      </c>
      <c r="F5" s="60" t="s">
        <v>67</v>
      </c>
      <c r="G5" s="55"/>
      <c r="H5" s="20"/>
      <c r="I5" s="51"/>
      <c r="J5" s="21"/>
    </row>
    <row r="6" spans="1:10" ht="22.5" customHeight="1">
      <c r="A6" s="15"/>
      <c r="B6" s="22">
        <v>0.66666666666666663</v>
      </c>
      <c r="C6" s="42"/>
      <c r="D6" s="20"/>
      <c r="E6" s="20"/>
      <c r="F6" s="20"/>
      <c r="G6" s="42"/>
      <c r="H6" s="20"/>
      <c r="I6" s="51"/>
      <c r="J6" s="21"/>
    </row>
    <row r="7" spans="1:10" ht="22.5" customHeight="1">
      <c r="A7" s="15"/>
      <c r="B7" s="16">
        <v>0.6875</v>
      </c>
      <c r="C7" s="43"/>
      <c r="D7" s="20"/>
      <c r="E7" s="20"/>
      <c r="F7" s="20"/>
      <c r="G7" s="44"/>
      <c r="H7" s="20"/>
      <c r="I7" s="51"/>
      <c r="J7" s="21"/>
    </row>
    <row r="8" spans="1:10" ht="22.5" customHeight="1">
      <c r="A8" s="15"/>
      <c r="B8" s="22">
        <v>0.70833333333333337</v>
      </c>
      <c r="C8" s="43"/>
      <c r="D8" s="20"/>
      <c r="E8" s="25"/>
      <c r="F8" s="20"/>
      <c r="G8" s="55"/>
      <c r="H8" s="20"/>
      <c r="I8" s="51"/>
      <c r="J8" s="21"/>
    </row>
    <row r="9" spans="1:10" ht="22.5" customHeight="1">
      <c r="A9" s="15"/>
      <c r="B9" s="16">
        <v>0.83333333333333337</v>
      </c>
      <c r="C9" s="18"/>
      <c r="D9" s="18"/>
      <c r="E9" s="47"/>
      <c r="F9" s="20"/>
      <c r="G9" s="55"/>
      <c r="H9" s="20"/>
      <c r="I9" s="27"/>
      <c r="J9" s="21"/>
    </row>
    <row r="10" spans="1:10" ht="22.5" customHeight="1">
      <c r="A10" s="15"/>
      <c r="B10" s="22">
        <v>0.85416666666666663</v>
      </c>
      <c r="C10" s="27"/>
      <c r="D10" s="27"/>
      <c r="E10" s="27"/>
      <c r="F10" s="20"/>
      <c r="G10" s="20"/>
      <c r="H10" s="20"/>
      <c r="I10" s="20"/>
      <c r="J10" s="21"/>
    </row>
    <row r="11" spans="1:10" ht="22.5" hidden="1" customHeight="1">
      <c r="A11" s="15"/>
      <c r="B11" s="16"/>
      <c r="C11" s="18"/>
      <c r="D11" s="18"/>
      <c r="E11" s="18"/>
      <c r="F11" s="18"/>
      <c r="G11" s="18"/>
      <c r="H11" s="18"/>
      <c r="I11" s="18"/>
      <c r="J11" s="21"/>
    </row>
    <row r="12" spans="1:10" ht="22.5" hidden="1" customHeight="1">
      <c r="A12" s="15"/>
      <c r="B12" s="22"/>
      <c r="C12" s="27"/>
      <c r="D12" s="27"/>
      <c r="E12" s="27"/>
      <c r="F12" s="27"/>
      <c r="G12" s="27"/>
      <c r="H12" s="27"/>
      <c r="I12" s="27"/>
      <c r="J12" s="21"/>
    </row>
    <row r="13" spans="1:10" ht="22.5" hidden="1" customHeight="1">
      <c r="A13" s="15"/>
      <c r="B13" s="16"/>
      <c r="C13" s="18"/>
      <c r="D13" s="18"/>
      <c r="E13" s="18"/>
      <c r="F13" s="18"/>
      <c r="G13" s="18"/>
      <c r="H13" s="18"/>
      <c r="I13" s="18"/>
      <c r="J13" s="21"/>
    </row>
    <row r="14" spans="1:10" ht="22.5" hidden="1" customHeight="1">
      <c r="A14" s="15"/>
      <c r="B14" s="22"/>
      <c r="C14" s="27"/>
      <c r="D14" s="27"/>
      <c r="E14" s="27"/>
      <c r="F14" s="27"/>
      <c r="G14" s="27"/>
      <c r="H14" s="27"/>
      <c r="I14" s="27"/>
      <c r="J14" s="21"/>
    </row>
    <row r="15" spans="1:10" ht="22.5" hidden="1" customHeight="1">
      <c r="A15" s="15"/>
      <c r="B15" s="16"/>
      <c r="C15" s="18"/>
      <c r="D15" s="18"/>
      <c r="E15" s="18"/>
      <c r="F15" s="18"/>
      <c r="G15" s="18"/>
      <c r="H15" s="18"/>
      <c r="I15" s="18"/>
      <c r="J15" s="21"/>
    </row>
    <row r="16" spans="1:10" ht="22.5" hidden="1" customHeight="1">
      <c r="A16" s="15"/>
      <c r="B16" s="22"/>
      <c r="C16" s="27"/>
      <c r="D16" s="27"/>
      <c r="E16" s="27"/>
      <c r="F16" s="27"/>
      <c r="G16" s="27"/>
      <c r="H16" s="27"/>
      <c r="I16" s="27"/>
      <c r="J16" s="21"/>
    </row>
    <row r="17" spans="1:10" ht="22.5" hidden="1" customHeight="1">
      <c r="A17" s="15"/>
      <c r="B17" s="16"/>
      <c r="C17" s="18"/>
      <c r="D17" s="18"/>
      <c r="E17" s="18"/>
      <c r="F17" s="18"/>
      <c r="G17" s="18"/>
      <c r="H17" s="18"/>
      <c r="I17" s="18"/>
      <c r="J17" s="21"/>
    </row>
    <row r="18" spans="1:10" ht="22.5" hidden="1" customHeight="1">
      <c r="A18" s="15"/>
      <c r="B18" s="22"/>
      <c r="C18" s="28"/>
      <c r="D18" s="28"/>
      <c r="E18" s="28"/>
      <c r="F18" s="28"/>
      <c r="G18" s="28"/>
      <c r="H18" s="28"/>
      <c r="I18" s="28"/>
      <c r="J18" s="21"/>
    </row>
    <row r="19" spans="1:10" ht="22.5" hidden="1" customHeight="1">
      <c r="A19" s="15"/>
      <c r="B19" s="16"/>
      <c r="C19" s="18"/>
      <c r="D19" s="18"/>
      <c r="E19" s="18"/>
      <c r="F19" s="18"/>
      <c r="G19" s="18"/>
      <c r="H19" s="18"/>
      <c r="I19" s="18"/>
      <c r="J19" s="21"/>
    </row>
    <row r="20" spans="1:10" ht="22.5" hidden="1" customHeight="1">
      <c r="A20" s="15"/>
      <c r="B20" s="22"/>
      <c r="C20" s="28"/>
      <c r="D20" s="28"/>
      <c r="E20" s="28"/>
      <c r="F20" s="28"/>
      <c r="G20" s="28"/>
      <c r="H20" s="28"/>
      <c r="I20" s="28"/>
      <c r="J20" s="29"/>
    </row>
    <row r="21" spans="1:10" ht="22.5" hidden="1" customHeight="1">
      <c r="A21" s="15"/>
      <c r="B21" s="16"/>
      <c r="C21" s="18"/>
      <c r="D21" s="18"/>
      <c r="E21" s="18"/>
      <c r="F21" s="18"/>
      <c r="G21" s="18"/>
      <c r="H21" s="18"/>
      <c r="I21" s="18"/>
      <c r="J21" s="21"/>
    </row>
    <row r="22" spans="1:10" ht="22.5" hidden="1" customHeight="1">
      <c r="A22" s="15"/>
      <c r="B22" s="22"/>
      <c r="C22" s="27"/>
      <c r="D22" s="27"/>
      <c r="E22" s="27"/>
      <c r="F22" s="27"/>
      <c r="G22" s="27"/>
      <c r="H22" s="27"/>
      <c r="I22" s="27"/>
      <c r="J22" s="21"/>
    </row>
    <row r="23" spans="1:10" ht="22.5" hidden="1" customHeight="1">
      <c r="A23" s="15"/>
      <c r="B23" s="16"/>
      <c r="C23" s="18"/>
      <c r="D23" s="18"/>
      <c r="E23" s="18"/>
      <c r="F23" s="18"/>
      <c r="G23" s="18"/>
      <c r="H23" s="18"/>
      <c r="I23" s="18"/>
      <c r="J23" s="21"/>
    </row>
    <row r="24" spans="1:10" ht="22.5" hidden="1" customHeight="1">
      <c r="A24" s="15"/>
      <c r="B24" s="22"/>
      <c r="C24" s="30"/>
      <c r="D24" s="30"/>
      <c r="E24" s="30"/>
      <c r="F24" s="30"/>
      <c r="G24" s="30"/>
      <c r="H24" s="30"/>
      <c r="I24" s="30"/>
      <c r="J24" s="21"/>
    </row>
    <row r="25" spans="1:10" ht="22.5" hidden="1" customHeight="1">
      <c r="A25" s="15"/>
      <c r="B25" s="16"/>
      <c r="C25" s="18"/>
      <c r="D25" s="18"/>
      <c r="E25" s="18"/>
      <c r="F25" s="18"/>
      <c r="G25" s="18"/>
      <c r="H25" s="18"/>
      <c r="I25" s="18"/>
      <c r="J25" s="21"/>
    </row>
    <row r="26" spans="1:10" ht="22.5" hidden="1" customHeight="1">
      <c r="A26" s="15"/>
      <c r="B26" s="22"/>
      <c r="C26" s="30"/>
      <c r="D26" s="30"/>
      <c r="E26" s="30"/>
      <c r="F26" s="30"/>
      <c r="G26" s="30"/>
      <c r="H26" s="30"/>
      <c r="I26" s="30"/>
      <c r="J26" s="21"/>
    </row>
    <row r="27" spans="1:10" ht="22.5" customHeight="1">
      <c r="A27" s="31"/>
      <c r="B27" s="32"/>
      <c r="C27" s="33"/>
      <c r="D27" s="33"/>
      <c r="E27" s="33"/>
      <c r="F27" s="33"/>
      <c r="G27" s="33"/>
      <c r="H27" s="33"/>
      <c r="I27" s="33"/>
      <c r="J27" s="21"/>
    </row>
    <row r="28" spans="1:10" ht="22.5" customHeight="1">
      <c r="A28" s="34"/>
      <c r="B28" s="35" t="s">
        <v>16</v>
      </c>
      <c r="C28" s="34"/>
      <c r="D28" s="34"/>
      <c r="E28" s="34"/>
      <c r="F28" s="34"/>
      <c r="G28" s="35" t="s">
        <v>17</v>
      </c>
      <c r="H28" s="34"/>
      <c r="I28" s="34"/>
      <c r="J28" s="34"/>
    </row>
    <row r="29" spans="1:10" ht="22.5" customHeight="1">
      <c r="A29" s="36"/>
      <c r="B29" s="236" t="s">
        <v>18</v>
      </c>
      <c r="C29" s="237"/>
      <c r="D29" s="237"/>
      <c r="E29" s="237"/>
      <c r="F29" s="36"/>
      <c r="G29" s="236"/>
      <c r="H29" s="237"/>
      <c r="I29" s="237"/>
      <c r="J29" s="36"/>
    </row>
    <row r="30" spans="1:10" ht="22.5" customHeight="1">
      <c r="A30" s="36"/>
      <c r="B30" s="230" t="s">
        <v>19</v>
      </c>
      <c r="C30" s="231"/>
      <c r="D30" s="231"/>
      <c r="E30" s="231"/>
      <c r="F30" s="36"/>
      <c r="G30" s="230"/>
      <c r="H30" s="231"/>
      <c r="I30" s="231"/>
      <c r="J30" s="36"/>
    </row>
    <row r="31" spans="1:10" ht="22.5" customHeight="1">
      <c r="A31" s="36"/>
      <c r="B31" s="230" t="s">
        <v>20</v>
      </c>
      <c r="C31" s="231"/>
      <c r="D31" s="231"/>
      <c r="E31" s="231"/>
      <c r="F31" s="36"/>
      <c r="G31" s="230"/>
      <c r="H31" s="231"/>
      <c r="I31" s="231"/>
      <c r="J31" s="36"/>
    </row>
    <row r="32" spans="1:10" ht="22.5" customHeight="1">
      <c r="A32" s="36"/>
      <c r="B32" s="230" t="s">
        <v>21</v>
      </c>
      <c r="C32" s="231"/>
      <c r="D32" s="231"/>
      <c r="E32" s="231"/>
      <c r="F32" s="36"/>
      <c r="G32" s="230"/>
      <c r="H32" s="231"/>
      <c r="I32" s="231"/>
      <c r="J32" s="36"/>
    </row>
    <row r="33" spans="1:10" ht="22.5" customHeight="1">
      <c r="A33" s="36"/>
      <c r="B33" s="230"/>
      <c r="C33" s="231"/>
      <c r="D33" s="231"/>
      <c r="E33" s="231"/>
      <c r="F33" s="36"/>
      <c r="G33" s="230"/>
      <c r="H33" s="231"/>
      <c r="I33" s="231"/>
      <c r="J33" s="36"/>
    </row>
    <row r="34" spans="1:10" ht="22.5" customHeight="1">
      <c r="A34" s="36"/>
      <c r="B34" s="38"/>
      <c r="C34" s="36"/>
      <c r="D34" s="36"/>
      <c r="E34" s="36"/>
      <c r="F34" s="36"/>
      <c r="G34" s="36"/>
      <c r="H34" s="36"/>
      <c r="I34" s="36"/>
      <c r="J34" s="36"/>
    </row>
    <row r="35" spans="1:10" ht="6" customHeight="1">
      <c r="A35" s="39"/>
      <c r="B35" s="40"/>
      <c r="C35" s="39"/>
      <c r="D35" s="39"/>
      <c r="E35" s="39"/>
      <c r="F35" s="39"/>
      <c r="G35" s="39"/>
      <c r="H35" s="39"/>
      <c r="I35" s="39"/>
      <c r="J35" s="39"/>
    </row>
  </sheetData>
  <mergeCells count="12">
    <mergeCell ref="B1:D1"/>
    <mergeCell ref="E2:I2"/>
    <mergeCell ref="B29:E29"/>
    <mergeCell ref="G29:I29"/>
    <mergeCell ref="B30:E30"/>
    <mergeCell ref="G30:I30"/>
    <mergeCell ref="B31:E31"/>
    <mergeCell ref="B32:E32"/>
    <mergeCell ref="B33:E33"/>
    <mergeCell ref="G32:I32"/>
    <mergeCell ref="G33:I33"/>
    <mergeCell ref="G31:I3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92-98</vt:lpstr>
      <vt:lpstr>99-915</vt:lpstr>
      <vt:lpstr>916-922</vt:lpstr>
      <vt:lpstr>923-929</vt:lpstr>
      <vt:lpstr>930-106</vt:lpstr>
      <vt:lpstr>107-1013</vt:lpstr>
      <vt:lpstr>1014-1020</vt:lpstr>
      <vt:lpstr>1021-1027</vt:lpstr>
      <vt:lpstr>1028-113</vt:lpstr>
      <vt:lpstr>114-11-10</vt:lpstr>
      <vt:lpstr>1111-11-17</vt:lpstr>
      <vt:lpstr>1118-1124</vt:lpstr>
      <vt:lpstr>1125-121</vt:lpstr>
      <vt:lpstr>122-128</vt:lpstr>
      <vt:lpstr>129-1215</vt:lpstr>
      <vt:lpstr>1216-1222</vt:lpstr>
      <vt:lpstr>1223-1229</vt:lpstr>
      <vt:lpstr>1230-15</vt:lpstr>
      <vt:lpstr>16-112</vt:lpstr>
      <vt:lpstr>113-119</vt:lpstr>
      <vt:lpstr>120-126</vt:lpstr>
      <vt:lpstr>127-22</vt:lpstr>
      <vt:lpstr>23-29</vt:lpstr>
      <vt:lpstr>210-216</vt:lpstr>
      <vt:lpstr>217-223</vt:lpstr>
      <vt:lpstr>224-32</vt:lpstr>
      <vt:lpstr>33-39</vt:lpstr>
      <vt:lpstr>310-316</vt:lpstr>
      <vt:lpstr>Spring Break 317-323</vt:lpstr>
      <vt:lpstr>324-330</vt:lpstr>
      <vt:lpstr>331-46</vt:lpstr>
      <vt:lpstr>47-413</vt:lpstr>
      <vt:lpstr>421-427</vt:lpstr>
      <vt:lpstr>428-52</vt:lpstr>
      <vt:lpstr>55 - 511</vt:lpstr>
      <vt:lpstr>512-18</vt:lpstr>
      <vt:lpstr>519-25</vt:lpstr>
      <vt:lpstr>526-61</vt:lpstr>
      <vt:lpstr>62-68</vt:lpstr>
      <vt:lpstr>69 -615 (2)</vt:lpstr>
      <vt:lpstr>69 -615</vt:lpstr>
      <vt:lpstr>616-622</vt:lpstr>
      <vt:lpstr>623-629</vt:lpstr>
      <vt:lpstr>630-77</vt:lpstr>
      <vt:lpstr>77-713</vt:lpstr>
      <vt:lpstr>714-720</vt:lpstr>
      <vt:lpstr>721-727</vt:lpstr>
      <vt:lpstr>Sheet42</vt:lpstr>
      <vt:lpstr>Sheet43</vt:lpstr>
      <vt:lpstr>Sheet44</vt:lpstr>
      <vt:lpstr>Sheet45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Cannata</cp:lastModifiedBy>
  <dcterms:modified xsi:type="dcterms:W3CDTF">2025-08-11T20:17:23Z</dcterms:modified>
</cp:coreProperties>
</file>