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55" windowHeight="14940"/>
  </bookViews>
  <sheets>
    <sheet name="Sheet1" sheetId="1" r:id="rId1"/>
    <sheet name="List1" sheetId="2" r:id="rId2"/>
  </sheets>
  <definedNames>
    <definedName name="_xlnm._FilterDatabase" localSheetId="0" hidden="1">Sheet1!$A$1:$AW$565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9" i="1"/>
  <c r="F50" i="1"/>
  <c r="F51" i="1"/>
  <c r="F52" i="1"/>
  <c r="F53" i="1"/>
  <c r="F54" i="1"/>
  <c r="F56" i="1"/>
  <c r="F57" i="1"/>
  <c r="F58" i="1"/>
  <c r="F60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9" i="1"/>
  <c r="F92" i="1"/>
  <c r="F93" i="1"/>
  <c r="F94" i="1"/>
  <c r="F95" i="1"/>
  <c r="F96" i="1"/>
  <c r="F99" i="1"/>
  <c r="F100" i="1"/>
  <c r="F101" i="1"/>
  <c r="F106" i="1"/>
  <c r="F107" i="1"/>
  <c r="F108" i="1"/>
  <c r="F111" i="1"/>
  <c r="F112" i="1"/>
  <c r="F113" i="1"/>
  <c r="F114" i="1"/>
  <c r="F115" i="1"/>
  <c r="F116" i="1"/>
  <c r="F118" i="1"/>
  <c r="F119" i="1"/>
  <c r="F120" i="1"/>
  <c r="F121" i="1"/>
  <c r="F122" i="1"/>
  <c r="F124" i="1"/>
  <c r="F126" i="1"/>
  <c r="F127" i="1"/>
  <c r="F12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9" i="1"/>
  <c r="F170" i="1"/>
  <c r="F173" i="1"/>
  <c r="F175" i="1"/>
  <c r="F177" i="1"/>
  <c r="F178" i="1"/>
  <c r="F182" i="1"/>
  <c r="F183" i="1"/>
  <c r="F184" i="1"/>
  <c r="F185" i="1"/>
  <c r="F187" i="1"/>
  <c r="F188" i="1"/>
  <c r="F189" i="1"/>
  <c r="F190" i="1"/>
  <c r="F191" i="1"/>
  <c r="F192" i="1"/>
  <c r="F193" i="1"/>
  <c r="F196" i="1"/>
  <c r="F197" i="1"/>
  <c r="F198" i="1"/>
  <c r="F199" i="1"/>
  <c r="F200" i="1"/>
  <c r="F201" i="1"/>
  <c r="F202" i="1"/>
  <c r="F203" i="1"/>
  <c r="F207" i="1"/>
  <c r="F208" i="1"/>
  <c r="F209" i="1"/>
  <c r="F210" i="1"/>
  <c r="F212" i="1"/>
  <c r="F213" i="1"/>
  <c r="F214" i="1"/>
  <c r="F215" i="1"/>
  <c r="F216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3" i="1"/>
  <c r="F254" i="1"/>
  <c r="F255" i="1"/>
  <c r="F258" i="1"/>
  <c r="F259" i="1"/>
  <c r="F261" i="1"/>
  <c r="F262" i="1"/>
  <c r="F265" i="1"/>
  <c r="F266" i="1"/>
  <c r="F267" i="1"/>
  <c r="F268" i="1"/>
  <c r="F269" i="1"/>
  <c r="F270" i="1"/>
  <c r="F272" i="1"/>
  <c r="F273" i="1"/>
  <c r="F277" i="1"/>
  <c r="F279" i="1"/>
  <c r="F280" i="1"/>
  <c r="F281" i="1"/>
  <c r="F283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6" i="1"/>
  <c r="F307" i="1"/>
  <c r="F308" i="1"/>
  <c r="F311" i="1"/>
  <c r="F312" i="1"/>
  <c r="F314" i="1"/>
  <c r="F315" i="1"/>
  <c r="F316" i="1"/>
  <c r="F317" i="1"/>
  <c r="F319" i="1"/>
  <c r="F320" i="1"/>
  <c r="F323" i="1"/>
  <c r="F327" i="1"/>
  <c r="F328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6" i="1"/>
  <c r="F347" i="1"/>
  <c r="F348" i="1"/>
  <c r="F349" i="1"/>
  <c r="F350" i="1"/>
  <c r="F351" i="1"/>
  <c r="F354" i="1"/>
  <c r="F355" i="1"/>
  <c r="F356" i="1"/>
  <c r="F358" i="1"/>
  <c r="F359" i="1"/>
  <c r="F360" i="1"/>
  <c r="F362" i="1"/>
  <c r="F363" i="1"/>
  <c r="F365" i="1"/>
  <c r="F367" i="1"/>
  <c r="F368" i="1"/>
  <c r="F370" i="1"/>
  <c r="F377" i="1"/>
  <c r="F378" i="1"/>
  <c r="F379" i="1"/>
  <c r="F384" i="1"/>
  <c r="F385" i="1"/>
  <c r="F386" i="1"/>
  <c r="F387" i="1"/>
  <c r="F389" i="1"/>
  <c r="F390" i="1"/>
  <c r="F391" i="1"/>
  <c r="F392" i="1"/>
  <c r="F393" i="1"/>
  <c r="F394" i="1"/>
  <c r="F397" i="1"/>
  <c r="F401" i="1"/>
  <c r="F404" i="1"/>
  <c r="F405" i="1"/>
  <c r="F406" i="1"/>
  <c r="F408" i="1"/>
  <c r="F409" i="1"/>
  <c r="F410" i="1"/>
  <c r="F412" i="1"/>
  <c r="F413" i="1"/>
  <c r="F414" i="1"/>
  <c r="F415" i="1"/>
  <c r="F416" i="1"/>
  <c r="F418" i="1"/>
  <c r="F419" i="1"/>
  <c r="F420" i="1"/>
  <c r="F421" i="1"/>
  <c r="F422" i="1"/>
  <c r="F425" i="1"/>
  <c r="F426" i="1"/>
  <c r="F429" i="1"/>
  <c r="F430" i="1"/>
  <c r="F431" i="1"/>
  <c r="F432" i="1"/>
  <c r="F433" i="1"/>
  <c r="F434" i="1"/>
  <c r="F436" i="1"/>
  <c r="F437" i="1"/>
  <c r="F438" i="1"/>
  <c r="F439" i="1"/>
  <c r="F441" i="1"/>
  <c r="F442" i="1"/>
  <c r="F443" i="1"/>
  <c r="F444" i="1"/>
  <c r="F447" i="1"/>
  <c r="F448" i="1"/>
  <c r="F449" i="1"/>
  <c r="F450" i="1"/>
  <c r="F451" i="1"/>
  <c r="F454" i="1"/>
  <c r="F455" i="1"/>
  <c r="F473" i="1"/>
  <c r="F474" i="1"/>
  <c r="F476" i="1"/>
  <c r="F477" i="1"/>
  <c r="F482" i="1"/>
  <c r="F483" i="1"/>
  <c r="F484" i="1"/>
  <c r="F486" i="1"/>
  <c r="F487" i="1"/>
  <c r="F489" i="1"/>
  <c r="F490" i="1"/>
  <c r="F491" i="1"/>
  <c r="F492" i="1"/>
  <c r="F493" i="1"/>
  <c r="F494" i="1"/>
  <c r="F495" i="1"/>
  <c r="F496" i="1"/>
  <c r="F498" i="1"/>
  <c r="F499" i="1"/>
  <c r="F502" i="1"/>
  <c r="F503" i="1"/>
  <c r="F504" i="1"/>
  <c r="F505" i="1"/>
  <c r="F507" i="1"/>
  <c r="F508" i="1"/>
  <c r="F509" i="1"/>
  <c r="F510" i="1"/>
  <c r="F511" i="1"/>
  <c r="F513" i="1"/>
  <c r="F514" i="1"/>
  <c r="F515" i="1"/>
  <c r="F517" i="1"/>
  <c r="F518" i="1"/>
  <c r="F519" i="1"/>
  <c r="F520" i="1"/>
  <c r="F523" i="1"/>
  <c r="F525" i="1"/>
  <c r="F528" i="1"/>
  <c r="F529" i="1"/>
  <c r="F530" i="1"/>
  <c r="F531" i="1"/>
  <c r="F534" i="1"/>
  <c r="F535" i="1"/>
  <c r="F536" i="1"/>
  <c r="F537" i="1"/>
  <c r="F538" i="1"/>
  <c r="F540" i="1"/>
  <c r="F547" i="1"/>
  <c r="F549" i="1"/>
  <c r="F551" i="1"/>
  <c r="F552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E7" i="1"/>
  <c r="F7" i="1" s="1"/>
  <c r="E8" i="1"/>
  <c r="F8" i="1" s="1"/>
  <c r="E9" i="1"/>
  <c r="F9" i="1" s="1"/>
  <c r="E15" i="1"/>
  <c r="F15" i="1" s="1"/>
  <c r="E25" i="1"/>
  <c r="F25" i="1" s="1"/>
  <c r="E38" i="1"/>
  <c r="F38" i="1" s="1"/>
  <c r="E47" i="1"/>
  <c r="F47" i="1" s="1"/>
  <c r="E48" i="1"/>
  <c r="F48" i="1" s="1"/>
  <c r="E55" i="1"/>
  <c r="F55" i="1" s="1"/>
  <c r="E59" i="1"/>
  <c r="F59" i="1" s="1"/>
  <c r="E61" i="1"/>
  <c r="F61" i="1" s="1"/>
  <c r="F64" i="1"/>
  <c r="E76" i="1"/>
  <c r="F76" i="1" s="1"/>
  <c r="E87" i="1"/>
  <c r="F87" i="1" s="1"/>
  <c r="E88" i="1"/>
  <c r="F88" i="1" s="1"/>
  <c r="E90" i="1"/>
  <c r="F90" i="1" s="1"/>
  <c r="E91" i="1"/>
  <c r="F91" i="1" s="1"/>
  <c r="E97" i="1"/>
  <c r="F97" i="1" s="1"/>
  <c r="E98" i="1"/>
  <c r="F98" i="1" s="1"/>
  <c r="E102" i="1"/>
  <c r="F102" i="1" s="1"/>
  <c r="E103" i="1"/>
  <c r="F103" i="1" s="1"/>
  <c r="E104" i="1"/>
  <c r="F104" i="1" s="1"/>
  <c r="E105" i="1"/>
  <c r="F105" i="1" s="1"/>
  <c r="E109" i="1"/>
  <c r="F109" i="1" s="1"/>
  <c r="E110" i="1"/>
  <c r="F110" i="1" s="1"/>
  <c r="E117" i="1"/>
  <c r="F117" i="1" s="1"/>
  <c r="E123" i="1"/>
  <c r="F123" i="1" s="1"/>
  <c r="E125" i="1"/>
  <c r="F125" i="1" s="1"/>
  <c r="E129" i="1"/>
  <c r="F129" i="1" s="1"/>
  <c r="E130" i="1"/>
  <c r="F130" i="1" s="1"/>
  <c r="E147" i="1"/>
  <c r="F147" i="1" s="1"/>
  <c r="E148" i="1"/>
  <c r="F148" i="1" s="1"/>
  <c r="E149" i="1"/>
  <c r="F149" i="1" s="1"/>
  <c r="E150" i="1"/>
  <c r="F150" i="1" s="1"/>
  <c r="E167" i="1"/>
  <c r="F167" i="1" s="1"/>
  <c r="F168" i="1"/>
  <c r="E171" i="1"/>
  <c r="F171" i="1" s="1"/>
  <c r="E172" i="1"/>
  <c r="F172" i="1" s="1"/>
  <c r="E174" i="1"/>
  <c r="F174" i="1" s="1"/>
  <c r="E176" i="1"/>
  <c r="F176" i="1" s="1"/>
  <c r="E179" i="1"/>
  <c r="F179" i="1" s="1"/>
  <c r="E180" i="1"/>
  <c r="F180" i="1" s="1"/>
  <c r="E181" i="1"/>
  <c r="F181" i="1" s="1"/>
  <c r="E186" i="1"/>
  <c r="F186" i="1" s="1"/>
  <c r="E194" i="1"/>
  <c r="F194" i="1" s="1"/>
  <c r="E195" i="1"/>
  <c r="F195" i="1" s="1"/>
  <c r="E204" i="1"/>
  <c r="F204" i="1" s="1"/>
  <c r="E205" i="1"/>
  <c r="F205" i="1" s="1"/>
  <c r="E206" i="1"/>
  <c r="F206" i="1" s="1"/>
  <c r="E211" i="1"/>
  <c r="F211" i="1" s="1"/>
  <c r="E217" i="1"/>
  <c r="F217" i="1" s="1"/>
  <c r="E218" i="1"/>
  <c r="F218" i="1" s="1"/>
  <c r="E238" i="1"/>
  <c r="F238" i="1" s="1"/>
  <c r="E252" i="1"/>
  <c r="F252" i="1" s="1"/>
  <c r="E256" i="1"/>
  <c r="F256" i="1" s="1"/>
  <c r="E257" i="1"/>
  <c r="F257" i="1" s="1"/>
  <c r="E260" i="1"/>
  <c r="F260" i="1" s="1"/>
  <c r="E263" i="1"/>
  <c r="F263" i="1" s="1"/>
  <c r="E264" i="1"/>
  <c r="F264" i="1" s="1"/>
  <c r="E271" i="1"/>
  <c r="F271" i="1" s="1"/>
  <c r="F274" i="1"/>
  <c r="F275" i="1"/>
  <c r="F276" i="1"/>
  <c r="E278" i="1"/>
  <c r="F278" i="1" s="1"/>
  <c r="E282" i="1"/>
  <c r="F282" i="1" s="1"/>
  <c r="E284" i="1"/>
  <c r="F284" i="1" s="1"/>
  <c r="E286" i="1"/>
  <c r="F286" i="1" s="1"/>
  <c r="E301" i="1"/>
  <c r="F301" i="1" s="1"/>
  <c r="E302" i="1"/>
  <c r="F302" i="1" s="1"/>
  <c r="E303" i="1"/>
  <c r="F303" i="1" s="1"/>
  <c r="E304" i="1"/>
  <c r="F304" i="1" s="1"/>
  <c r="E305" i="1"/>
  <c r="F305" i="1" s="1"/>
  <c r="F309" i="1"/>
  <c r="E310" i="1"/>
  <c r="F310" i="1" s="1"/>
  <c r="E313" i="1"/>
  <c r="F313" i="1" s="1"/>
  <c r="E318" i="1"/>
  <c r="F318" i="1" s="1"/>
  <c r="E321" i="1"/>
  <c r="F321" i="1" s="1"/>
  <c r="E322" i="1"/>
  <c r="F322" i="1" s="1"/>
  <c r="E324" i="1"/>
  <c r="F324" i="1" s="1"/>
  <c r="E325" i="1"/>
  <c r="F325" i="1" s="1"/>
  <c r="E326" i="1"/>
  <c r="F326" i="1" s="1"/>
  <c r="E329" i="1"/>
  <c r="F329" i="1" s="1"/>
  <c r="E330" i="1"/>
  <c r="F330" i="1" s="1"/>
  <c r="E342" i="1"/>
  <c r="F342" i="1" s="1"/>
  <c r="E344" i="1"/>
  <c r="F344" i="1" s="1"/>
  <c r="E345" i="1"/>
  <c r="F345" i="1" s="1"/>
  <c r="E352" i="1"/>
  <c r="F352" i="1" s="1"/>
  <c r="E353" i="1"/>
  <c r="F353" i="1" s="1"/>
  <c r="E357" i="1"/>
  <c r="F357" i="1" s="1"/>
  <c r="E361" i="1"/>
  <c r="F361" i="1" s="1"/>
  <c r="E364" i="1"/>
  <c r="F364" i="1" s="1"/>
  <c r="E366" i="1"/>
  <c r="F366" i="1" s="1"/>
  <c r="E369" i="1"/>
  <c r="F369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80" i="1"/>
  <c r="F380" i="1" s="1"/>
  <c r="E381" i="1"/>
  <c r="F381" i="1" s="1"/>
  <c r="E382" i="1"/>
  <c r="F382" i="1" s="1"/>
  <c r="E383" i="1"/>
  <c r="F383" i="1" s="1"/>
  <c r="E388" i="1"/>
  <c r="F388" i="1" s="1"/>
  <c r="E395" i="1"/>
  <c r="F395" i="1" s="1"/>
  <c r="E396" i="1"/>
  <c r="F396" i="1" s="1"/>
  <c r="E398" i="1"/>
  <c r="F398" i="1" s="1"/>
  <c r="E399" i="1"/>
  <c r="F399" i="1" s="1"/>
  <c r="E400" i="1"/>
  <c r="F400" i="1" s="1"/>
  <c r="E402" i="1"/>
  <c r="F402" i="1" s="1"/>
  <c r="E403" i="1"/>
  <c r="F403" i="1" s="1"/>
  <c r="E407" i="1"/>
  <c r="F407" i="1" s="1"/>
  <c r="E411" i="1"/>
  <c r="F411" i="1" s="1"/>
  <c r="E417" i="1"/>
  <c r="F417" i="1" s="1"/>
  <c r="E423" i="1"/>
  <c r="F423" i="1" s="1"/>
  <c r="E424" i="1"/>
  <c r="F424" i="1" s="1"/>
  <c r="E427" i="1"/>
  <c r="F427" i="1" s="1"/>
  <c r="E428" i="1"/>
  <c r="F428" i="1" s="1"/>
  <c r="E435" i="1"/>
  <c r="F435" i="1" s="1"/>
  <c r="E440" i="1"/>
  <c r="F440" i="1" s="1"/>
  <c r="E445" i="1"/>
  <c r="F445" i="1" s="1"/>
  <c r="E446" i="1"/>
  <c r="F446" i="1" s="1"/>
  <c r="E452" i="1"/>
  <c r="F452" i="1" s="1"/>
  <c r="E453" i="1"/>
  <c r="F453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F472" i="1"/>
  <c r="E475" i="1"/>
  <c r="F475" i="1" s="1"/>
  <c r="E478" i="1"/>
  <c r="F478" i="1" s="1"/>
  <c r="E479" i="1"/>
  <c r="F479" i="1" s="1"/>
  <c r="E480" i="1"/>
  <c r="F480" i="1" s="1"/>
  <c r="E481" i="1"/>
  <c r="F481" i="1" s="1"/>
  <c r="E485" i="1"/>
  <c r="F485" i="1" s="1"/>
  <c r="E488" i="1"/>
  <c r="F488" i="1" s="1"/>
  <c r="E497" i="1"/>
  <c r="F497" i="1" s="1"/>
  <c r="E500" i="1"/>
  <c r="F500" i="1" s="1"/>
  <c r="E501" i="1"/>
  <c r="F501" i="1" s="1"/>
  <c r="E506" i="1"/>
  <c r="F506" i="1" s="1"/>
  <c r="E512" i="1"/>
  <c r="F512" i="1" s="1"/>
  <c r="E516" i="1"/>
  <c r="F516" i="1" s="1"/>
  <c r="E521" i="1"/>
  <c r="F521" i="1" s="1"/>
  <c r="E522" i="1"/>
  <c r="F522" i="1" s="1"/>
  <c r="E524" i="1"/>
  <c r="F524" i="1" s="1"/>
  <c r="E526" i="1"/>
  <c r="F526" i="1" s="1"/>
  <c r="E527" i="1"/>
  <c r="F527" i="1" s="1"/>
  <c r="E532" i="1"/>
  <c r="F532" i="1" s="1"/>
  <c r="E533" i="1"/>
  <c r="F533" i="1" s="1"/>
  <c r="E539" i="1"/>
  <c r="F539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8" i="1"/>
  <c r="F548" i="1" s="1"/>
  <c r="E550" i="1"/>
  <c r="F550" i="1" s="1"/>
  <c r="E553" i="1"/>
  <c r="F553" i="1" s="1"/>
  <c r="E2" i="1"/>
  <c r="F2" i="1" s="1"/>
</calcChain>
</file>

<file path=xl/sharedStrings.xml><?xml version="1.0" encoding="utf-8"?>
<sst xmlns="http://schemas.openxmlformats.org/spreadsheetml/2006/main" count="16406" uniqueCount="1968">
  <si>
    <t>UA6236</t>
  </si>
  <si>
    <t/>
  </si>
  <si>
    <t>KANDESARTAN CILEKSETIL</t>
  </si>
  <si>
    <t>No</t>
  </si>
  <si>
    <t>952</t>
  </si>
  <si>
    <t>B</t>
  </si>
  <si>
    <t>KG</t>
  </si>
  <si>
    <t>22</t>
  </si>
  <si>
    <t>X0</t>
  </si>
  <si>
    <t>N64</t>
  </si>
  <si>
    <t>EUR</t>
  </si>
  <si>
    <t>Yes</t>
  </si>
  <si>
    <t>Zupet R. 10.12.2015_ostane na zalogi</t>
  </si>
  <si>
    <t>RE  komentar za 100344 š</t>
  </si>
  <si>
    <t>TOMSIC</t>
  </si>
  <si>
    <t>2006145</t>
  </si>
  <si>
    <t>UB9245</t>
  </si>
  <si>
    <t>1-KLOROETIL CIKLOHEKSIL KARBONAT</t>
  </si>
  <si>
    <t>odpis</t>
  </si>
  <si>
    <t>RE odpis_100643</t>
  </si>
  <si>
    <t>Za razvojne namene</t>
  </si>
  <si>
    <t>200086744</t>
  </si>
  <si>
    <t>Dvig blokirane zaloge na SM</t>
  </si>
  <si>
    <t>2013512</t>
  </si>
  <si>
    <t>UC9063</t>
  </si>
  <si>
    <t>2-(2-METOKSIFENOKSI)ETILAMIN</t>
  </si>
  <si>
    <t>08</t>
  </si>
  <si>
    <t>popravilo v PU naslednji kampanji Karvedilola v juliju 2016</t>
  </si>
  <si>
    <t>RE 101851 2-2(-Metoksifenoksi)etilamin -</t>
  </si>
  <si>
    <t>KOCJANK</t>
  </si>
  <si>
    <t>200118701</t>
  </si>
  <si>
    <t>2020893</t>
  </si>
  <si>
    <t>UD4616</t>
  </si>
  <si>
    <t>1-HEKSANOL</t>
  </si>
  <si>
    <t>Q</t>
  </si>
  <si>
    <t>N60</t>
  </si>
  <si>
    <t>lahko izvedemo reanalizo in porabimo za proizvodnjo (KR 19.11.2015)</t>
  </si>
  <si>
    <t>RE  KopijaROH pret  rok up  velj  MBR potrebe so x</t>
  </si>
  <si>
    <t>potrebna je reanaliza</t>
  </si>
  <si>
    <t>200087902</t>
  </si>
  <si>
    <t>Reanaliza</t>
  </si>
  <si>
    <t>2005214</t>
  </si>
  <si>
    <t>UE0061</t>
  </si>
  <si>
    <t>1-Kloroetil cikloheksil karbonat_102845</t>
  </si>
  <si>
    <t>2017312</t>
  </si>
  <si>
    <t>UE0579</t>
  </si>
  <si>
    <t>CIPROFLOKSACIN BAZA</t>
  </si>
  <si>
    <t>G</t>
  </si>
  <si>
    <t>N09</t>
  </si>
  <si>
    <t>Pregled zaloge na izdelku Cipro SR v letu 2016 (info S. Perc 10.3.2016) Dokler zaloga ne bo sanirana, se šifra ne sme ukiniti.</t>
  </si>
  <si>
    <t>RE  Ciprinol SR</t>
  </si>
  <si>
    <t>JELENT</t>
  </si>
  <si>
    <t>200105682</t>
  </si>
  <si>
    <t>2006248</t>
  </si>
  <si>
    <t>UE0580</t>
  </si>
  <si>
    <t>UE2359</t>
  </si>
  <si>
    <t>TRIETILAMIN HIDROKLORID</t>
  </si>
  <si>
    <t>Trietilamin hidroklorid_102191</t>
  </si>
  <si>
    <t>200107117</t>
  </si>
  <si>
    <t>UE2578</t>
  </si>
  <si>
    <t>TRIFLUOROCETNA KISLINA</t>
  </si>
  <si>
    <t>Trifluorocetna kislina_102192</t>
  </si>
  <si>
    <t>200157421</t>
  </si>
  <si>
    <t>2005140</t>
  </si>
  <si>
    <t>UE8918</t>
  </si>
  <si>
    <t>BROMOVODIKOVA KISLINA</t>
  </si>
  <si>
    <t>A.Kopina: mail poslala G.Hudovornik glede možnosti porabe</t>
  </si>
  <si>
    <t>FW  HBr - šifra 103405 - naročeno za 6.4._23.5.201</t>
  </si>
  <si>
    <t>dod./proizv. v odobritvi</t>
  </si>
  <si>
    <t>2013021</t>
  </si>
  <si>
    <t>UF3341</t>
  </si>
  <si>
    <t>P</t>
  </si>
  <si>
    <t>MBBC</t>
  </si>
  <si>
    <t>Pustimo na zalogi  (mail J. Smodiš 14.03.2016)</t>
  </si>
  <si>
    <t>MBBC_103701</t>
  </si>
  <si>
    <t>ni za trg-proiz.v odob;reanal!</t>
  </si>
  <si>
    <t>200076010</t>
  </si>
  <si>
    <t>OOS (klasična raziskava)</t>
  </si>
  <si>
    <t>2040126</t>
  </si>
  <si>
    <t>UF3610</t>
  </si>
  <si>
    <t>MBBC_103702</t>
  </si>
  <si>
    <t>za razvoj.namen;potreb.reanal.</t>
  </si>
  <si>
    <t>200075496</t>
  </si>
  <si>
    <t>Certifikat</t>
  </si>
  <si>
    <t>UF4896</t>
  </si>
  <si>
    <t>METANSULFONIL KLORID</t>
  </si>
  <si>
    <t>PS_Dexing Zhongke podpisna</t>
  </si>
  <si>
    <t>potrebna reanaliza</t>
  </si>
  <si>
    <t>200116054</t>
  </si>
  <si>
    <t>UF5176</t>
  </si>
  <si>
    <t>KAPS.1,K.BELA 44.000/T.BELO 44.000,CAP</t>
  </si>
  <si>
    <t>BQ</t>
  </si>
  <si>
    <t>KOS</t>
  </si>
  <si>
    <t>N67</t>
  </si>
  <si>
    <t>Jurij Š. (10.06.2016) / Poraba na MG2 ob prisotnosti Capsugel (OTO) (M. Gril, R. Šuen)</t>
  </si>
  <si>
    <t>101932, 101931, 173851 kovinski delci</t>
  </si>
  <si>
    <t>za MG2 ob prisotnosti Capsugel</t>
  </si>
  <si>
    <t>OBLAKM</t>
  </si>
  <si>
    <t>200082178</t>
  </si>
  <si>
    <t>Opozorilo</t>
  </si>
  <si>
    <t>2006035</t>
  </si>
  <si>
    <t>UF6382</t>
  </si>
  <si>
    <t>200160145</t>
  </si>
  <si>
    <t>UF8208</t>
  </si>
  <si>
    <t>Predvidena odprodaja v Menovo</t>
  </si>
  <si>
    <t>KRKA 1-CECC</t>
  </si>
  <si>
    <t>'-</t>
  </si>
  <si>
    <t>KAVSCEK</t>
  </si>
  <si>
    <t>200155300</t>
  </si>
  <si>
    <t>2034569</t>
  </si>
  <si>
    <t>UF9410</t>
  </si>
  <si>
    <t>HIDROKLOROTIAZID</t>
  </si>
  <si>
    <t>FW HIDROCHLOROTHIAZIDE HCL    UNICHEM _145785_ izj</t>
  </si>
  <si>
    <t>za BEQ serije Ramipril/HCTZ</t>
  </si>
  <si>
    <t>200090693</t>
  </si>
  <si>
    <t>Reklamacija</t>
  </si>
  <si>
    <t>2006514</t>
  </si>
  <si>
    <t>UF9671</t>
  </si>
  <si>
    <t>RYCARFA FLAV TBL 100 MG BULK_IN</t>
  </si>
  <si>
    <t>N41</t>
  </si>
  <si>
    <t>čakamo odgovor M. Novak (info N. Guculović 6.1.2016)</t>
  </si>
  <si>
    <t>RE  Blokirana zaloga</t>
  </si>
  <si>
    <t>NE za ZE trge</t>
  </si>
  <si>
    <t>200104962</t>
  </si>
  <si>
    <t>2027764</t>
  </si>
  <si>
    <t>UG0691</t>
  </si>
  <si>
    <t>AEROSOL OT-B SURFACTANT</t>
  </si>
  <si>
    <t>N63</t>
  </si>
  <si>
    <t>UMAKNJENO IZ PREDLOGA odpis, predlog Tina Bokun 23.11.2015</t>
  </si>
  <si>
    <t>Aerosol OT-B Surfactant_102172</t>
  </si>
  <si>
    <t>200146076</t>
  </si>
  <si>
    <t>2029315</t>
  </si>
  <si>
    <t>UG0715</t>
  </si>
  <si>
    <t>3-(1-(Dimethylamino)ethyl)phenol HCl</t>
  </si>
  <si>
    <t>100824_PSP_3-(1-(Dimethylamino)ethyl)phenol HCl_SH</t>
  </si>
  <si>
    <t>200161958</t>
  </si>
  <si>
    <t>2010345</t>
  </si>
  <si>
    <t>UG1056</t>
  </si>
  <si>
    <t>SIMVASTATIN MIKRONIZIRAN</t>
  </si>
  <si>
    <t>N38</t>
  </si>
  <si>
    <t>naročeno za IN064/12 PUSTI NA ZALOGI DO KONCA 2016 g.Hudovornik 6.4.2016</t>
  </si>
  <si>
    <t>WC Simvastatin YT valid until 2018-1-19</t>
  </si>
  <si>
    <t>ZADNIK</t>
  </si>
  <si>
    <t>200158175</t>
  </si>
  <si>
    <t>2019035</t>
  </si>
  <si>
    <t>UG1420</t>
  </si>
  <si>
    <t>2,6-di-terc-butil-4-metilfenol</t>
  </si>
  <si>
    <t>2,6-Di-terc-butil-4-metilfenol_100742</t>
  </si>
  <si>
    <t>200156983</t>
  </si>
  <si>
    <t>UG1638</t>
  </si>
  <si>
    <t>(+)-DITOLUIL VINSKA KISLINA</t>
  </si>
  <si>
    <t>FW Ditoluil vinska kislina UG1638</t>
  </si>
  <si>
    <t>200162803</t>
  </si>
  <si>
    <t>2040442</t>
  </si>
  <si>
    <t>UG1750</t>
  </si>
  <si>
    <t>KALIJEV KARBONAT</t>
  </si>
  <si>
    <t>FW  154911  UG1750</t>
  </si>
  <si>
    <t>200161952</t>
  </si>
  <si>
    <t>2006204</t>
  </si>
  <si>
    <t>UG2808</t>
  </si>
  <si>
    <t>KAPS.2, K. RED L570/T. ORANGE L540</t>
  </si>
  <si>
    <t>najmanjša količina naročila je 1.000.000</t>
  </si>
  <si>
    <t>BADOVINAC</t>
  </si>
  <si>
    <t>200128307</t>
  </si>
  <si>
    <t>UG3658</t>
  </si>
  <si>
    <t>ECB1</t>
  </si>
  <si>
    <t>ECB1_103831</t>
  </si>
  <si>
    <t>200113056</t>
  </si>
  <si>
    <t>2045764</t>
  </si>
  <si>
    <t>UG3820</t>
  </si>
  <si>
    <t>OKSITETRACIKLIN DIHIDR.NEMIKR. ZA INJ</t>
  </si>
  <si>
    <t>OXYTETRACYCLINE DIHYDRATE_102122_CHIFENG_SP000560_</t>
  </si>
  <si>
    <t>Glej dolgi tekst/See long text</t>
  </si>
  <si>
    <t>200136755</t>
  </si>
  <si>
    <t>2005984</t>
  </si>
  <si>
    <t>UG4578</t>
  </si>
  <si>
    <t>Poraba</t>
  </si>
  <si>
    <t>200146290</t>
  </si>
  <si>
    <t>UG4615</t>
  </si>
  <si>
    <t>KORSOLIN FF 5L</t>
  </si>
  <si>
    <t>44</t>
  </si>
  <si>
    <t>ostane na zalogi (mail M. Litrop 13.11.2015)</t>
  </si>
  <si>
    <t>FW  103847 Poraba serije UG4615  103847 KOHRSOLIN</t>
  </si>
  <si>
    <t>200161562</t>
  </si>
  <si>
    <t>2048265</t>
  </si>
  <si>
    <t>UG4737</t>
  </si>
  <si>
    <t>KAPS.00,K.RJAVA BR347/T.BELO WH122,T;L</t>
  </si>
  <si>
    <t>DA, priATZ11, Hudovornik 1.4.2016</t>
  </si>
  <si>
    <t>KAPS.00,K.RJAVA BR347-T.BELO WH122,T;L-104280</t>
  </si>
  <si>
    <t>200098970</t>
  </si>
  <si>
    <t>2014573</t>
  </si>
  <si>
    <t>UG4739</t>
  </si>
  <si>
    <t>AMOXICILLIN TRIHIDRAT POWDER (koop)</t>
  </si>
  <si>
    <t>N46</t>
  </si>
  <si>
    <t>Ostane na zalogi, Nabava išče možnost porabe 16.11.2015</t>
  </si>
  <si>
    <t>RE  odpis</t>
  </si>
  <si>
    <t>ERAK</t>
  </si>
  <si>
    <t>200139864</t>
  </si>
  <si>
    <t>UG4741</t>
  </si>
  <si>
    <t>POTASSIUM CLAVULANIC (100%) (koop)</t>
  </si>
  <si>
    <t>200119769</t>
  </si>
  <si>
    <t>Vračilo s trga</t>
  </si>
  <si>
    <t>UG5541</t>
  </si>
  <si>
    <t>KAPS.4,K.LT GREEN OP.C090/T.WHITE L500</t>
  </si>
  <si>
    <t>101014_ dobaviteljeva specifikacija</t>
  </si>
  <si>
    <t>200156385</t>
  </si>
  <si>
    <t>UG5630</t>
  </si>
  <si>
    <t>KAPS.1,K.RUMENA 42.379/T.RUMENO 42.379;C</t>
  </si>
  <si>
    <t>RE Predlog za odpis kapsule 103043</t>
  </si>
  <si>
    <t>UG5765</t>
  </si>
  <si>
    <t>TRIAMCINOLON ACETONID MIKR. STER.</t>
  </si>
  <si>
    <t>N40</t>
  </si>
  <si>
    <t>potreba v 02.2016 (4.2.2016)</t>
  </si>
  <si>
    <t>Etiketa za Crystal pharmo</t>
  </si>
  <si>
    <t>ne uporabljaj - raziskava OOS</t>
  </si>
  <si>
    <t>200099155</t>
  </si>
  <si>
    <t>Interno obvestilo</t>
  </si>
  <si>
    <t>2028417</t>
  </si>
  <si>
    <t>UG5940</t>
  </si>
  <si>
    <t>ORLISTAT</t>
  </si>
  <si>
    <t>pusti na zalogi do konca 2016 (info B. Pavlič, MErčulj 19.11.2015)</t>
  </si>
  <si>
    <t>Orlistat FY   2017.11.16</t>
  </si>
  <si>
    <t>za poskus 1x prekristalizacije</t>
  </si>
  <si>
    <t>UG6602</t>
  </si>
  <si>
    <t>BARVA INDIGO CARMINE BLUE 36009</t>
  </si>
  <si>
    <t>N24</t>
  </si>
  <si>
    <t>104078_36009 Edicol Indigo Carmine (3)</t>
  </si>
  <si>
    <t>200147147</t>
  </si>
  <si>
    <t>2006202</t>
  </si>
  <si>
    <t>UG6868</t>
  </si>
  <si>
    <t>za 2x prekristalizacijo</t>
  </si>
  <si>
    <t>UG7053</t>
  </si>
  <si>
    <t>103034</t>
  </si>
  <si>
    <t>L-KARNITIN L-TARTRAT</t>
  </si>
  <si>
    <t>Certifikat???</t>
  </si>
  <si>
    <t>200101344</t>
  </si>
  <si>
    <t>2027985</t>
  </si>
  <si>
    <t>UG7470</t>
  </si>
  <si>
    <t>ROSUVASTATIN KALCIJ</t>
  </si>
  <si>
    <t>RE  Rosuvastatin</t>
  </si>
  <si>
    <t>200111197</t>
  </si>
  <si>
    <t>Prešifracija</t>
  </si>
  <si>
    <t>2025932</t>
  </si>
  <si>
    <t>UG7493</t>
  </si>
  <si>
    <t>RSO5</t>
  </si>
  <si>
    <t>Pustimo na zalogi  (mail J. Smodiš 14.03.2016),Bo porabljeno v RRU., tabela na intranetu 26.3.2016</t>
  </si>
  <si>
    <t>RSO5_307630</t>
  </si>
  <si>
    <t>za razvojni namen</t>
  </si>
  <si>
    <t>200103174</t>
  </si>
  <si>
    <t>2013359</t>
  </si>
  <si>
    <t>UG7553</t>
  </si>
  <si>
    <t>200154694</t>
  </si>
  <si>
    <t>UG7554</t>
  </si>
  <si>
    <t>UG8017</t>
  </si>
  <si>
    <t>BIBN 10a</t>
  </si>
  <si>
    <t>104219_PSP_BIBN_10a_HaimenCityChemgoo</t>
  </si>
  <si>
    <t>200107580</t>
  </si>
  <si>
    <t>2800116</t>
  </si>
  <si>
    <t>UG8018</t>
  </si>
  <si>
    <t>PPA</t>
  </si>
  <si>
    <t>104241_PSP_PPA_ChangzhouWujin</t>
  </si>
  <si>
    <t>200102918</t>
  </si>
  <si>
    <t>Dobavitelj/proizvajalec v odobritvi</t>
  </si>
  <si>
    <t>2800115</t>
  </si>
  <si>
    <t>UG8082</t>
  </si>
  <si>
    <t>ENALAPRIL MALEAT</t>
  </si>
  <si>
    <t>WC - Unit 1</t>
  </si>
  <si>
    <t>2006229</t>
  </si>
  <si>
    <t>UG8302</t>
  </si>
  <si>
    <t>BETATAB 20%</t>
  </si>
  <si>
    <t>FW SPECIFIKACIJE PROIZVAJALCA DSM</t>
  </si>
  <si>
    <t>200122405</t>
  </si>
  <si>
    <t>2008576</t>
  </si>
  <si>
    <t>UG8398</t>
  </si>
  <si>
    <t>GOSTI EKSTRAKT ISLANDSKEGA LIŠAJA</t>
  </si>
  <si>
    <t>odgovor v tabeli na intranetu -preveri!!!poslan mail M. Kozjek in S. Srebrnjak (13.6.2016)</t>
  </si>
  <si>
    <t>odpis islandski lišaj 103973</t>
  </si>
  <si>
    <t>200103728</t>
  </si>
  <si>
    <t>2017920</t>
  </si>
  <si>
    <t>UG8655</t>
  </si>
  <si>
    <t>OHIKA-169</t>
  </si>
  <si>
    <t>Ohika-169_179442</t>
  </si>
  <si>
    <t>UG9180</t>
  </si>
  <si>
    <t>VLDV07</t>
  </si>
  <si>
    <t>104442_PSP_VLDV07_CangzhouSenary</t>
  </si>
  <si>
    <t>200105331</t>
  </si>
  <si>
    <t>2025802</t>
  </si>
  <si>
    <t>UG9291</t>
  </si>
  <si>
    <t>KAPS.1,K.MODRA 53.068/T.ZELENO 17.427;C</t>
  </si>
  <si>
    <t>poraba za razvoj, fr projekte, info Sonja Kšela (22.12.2015)</t>
  </si>
  <si>
    <t>status 22 šifre praznih kapsul</t>
  </si>
  <si>
    <t>UG9476</t>
  </si>
  <si>
    <t>TRANS-2,5-DIMETILPIPERAZIN</t>
  </si>
  <si>
    <t>Popravljanje SPU</t>
  </si>
  <si>
    <t>Trans-2,5-dimetilpiperazin_102893</t>
  </si>
  <si>
    <t>200145313</t>
  </si>
  <si>
    <t>2031653</t>
  </si>
  <si>
    <t>UG9809</t>
  </si>
  <si>
    <t>CAPS.3:BODY OP.C002/CAP OP.C068;C</t>
  </si>
  <si>
    <t>UH0216</t>
  </si>
  <si>
    <t>NATRIJEV KARBONAT brezvodni, tehnični</t>
  </si>
  <si>
    <t>Pusti na zalogi, možna reanaliza</t>
  </si>
  <si>
    <t>FW  101214 NATRIJEV KARBONAT brezvodni  tehnični</t>
  </si>
  <si>
    <t>200158373</t>
  </si>
  <si>
    <t>2005211</t>
  </si>
  <si>
    <t>UH0254</t>
  </si>
  <si>
    <t>200107704</t>
  </si>
  <si>
    <t>Ostalo</t>
  </si>
  <si>
    <t>UH0437</t>
  </si>
  <si>
    <t>N-((S)-1-karbetoksibutil)-L-alanin</t>
  </si>
  <si>
    <t>N-((S)-1-Karbetoksibutil-L-alanin_179477</t>
  </si>
  <si>
    <t>UH1358</t>
  </si>
  <si>
    <t>METANSULFONSKA KISLINA</t>
  </si>
  <si>
    <t>samo za razvoj-Dabigatran</t>
  </si>
  <si>
    <t>200161673</t>
  </si>
  <si>
    <t>2800040</t>
  </si>
  <si>
    <t>UH2278</t>
  </si>
  <si>
    <t>KALCIJEV KARBONAT PRECIPITIRAN</t>
  </si>
  <si>
    <t>potreba v 03.2016 (4.2.2016)</t>
  </si>
  <si>
    <t>200156570</t>
  </si>
  <si>
    <t>UH2405</t>
  </si>
  <si>
    <t>L-VALIN</t>
  </si>
  <si>
    <t>A.Kopina_19.5.2016::Poslala mail. M. Erčulj</t>
  </si>
  <si>
    <t>104614_PSP_L-VALINE_BioKyowa</t>
  </si>
  <si>
    <t>200115790</t>
  </si>
  <si>
    <t>2800196</t>
  </si>
  <si>
    <t>UH3258</t>
  </si>
  <si>
    <t>UH3341</t>
  </si>
  <si>
    <t>4-BROMOMETIL-2-CIANOBIFENIL</t>
  </si>
  <si>
    <t>102163_PSP_CBMB_ZhejiangTianyu</t>
  </si>
  <si>
    <t>200115297</t>
  </si>
  <si>
    <t>UH3415</t>
  </si>
  <si>
    <t>BETAMETAZON DIPROPIONAT MICR. STER. AS.</t>
  </si>
  <si>
    <t>neustrezna kakovost, ostane na zalogi za testiranja linij do konca 2016 (mail K. kastelic 5.1.2016)</t>
  </si>
  <si>
    <t>200126919</t>
  </si>
  <si>
    <t>Kritičen odstop</t>
  </si>
  <si>
    <t>2028416</t>
  </si>
  <si>
    <t>UH3816</t>
  </si>
  <si>
    <t>KAPS.4,K.POW.BLUE 05.097/T.WHITE44.002 C</t>
  </si>
  <si>
    <t>RE Potrebe na šifri 176214</t>
  </si>
  <si>
    <t>UH4866</t>
  </si>
  <si>
    <t>ne uporabljaj!raziskava</t>
  </si>
  <si>
    <t>200152889</t>
  </si>
  <si>
    <t>UH4868</t>
  </si>
  <si>
    <t>200155643</t>
  </si>
  <si>
    <t>UH4879</t>
  </si>
  <si>
    <t>ECBA</t>
  </si>
  <si>
    <t>ECBA_308324</t>
  </si>
  <si>
    <t>samo za razvojne namene!</t>
  </si>
  <si>
    <t>200117972</t>
  </si>
  <si>
    <t>2800182</t>
  </si>
  <si>
    <t>UH4978</t>
  </si>
  <si>
    <t>LIZINOPRIL DIHIDRAT</t>
  </si>
  <si>
    <t>RE  Lisinopril Ph Eur SOV Lupin.msg_101202</t>
  </si>
  <si>
    <t>200162301</t>
  </si>
  <si>
    <t>2020233</t>
  </si>
  <si>
    <t>UH5336</t>
  </si>
  <si>
    <t>NATRIJEV NITRIT</t>
  </si>
  <si>
    <t>Natrijev nitrit_104823</t>
  </si>
  <si>
    <t>200119155</t>
  </si>
  <si>
    <t>2005077</t>
  </si>
  <si>
    <t>UH5344</t>
  </si>
  <si>
    <t>CINKOV KLORID</t>
  </si>
  <si>
    <t>Cinkov klorid_104821</t>
  </si>
  <si>
    <t>poraba (KR)</t>
  </si>
  <si>
    <t>200143463</t>
  </si>
  <si>
    <t>2800296</t>
  </si>
  <si>
    <t>UH5419</t>
  </si>
  <si>
    <t>NATRIJEV KARBONAT BREZVODNI</t>
  </si>
  <si>
    <t>Natrijev karbonat brezvodni_104822</t>
  </si>
  <si>
    <t>200137353</t>
  </si>
  <si>
    <t>Opombe</t>
  </si>
  <si>
    <t>2800326</t>
  </si>
  <si>
    <t>UH5481</t>
  </si>
  <si>
    <t>2-KLOROACETIL KLORID</t>
  </si>
  <si>
    <t>2-Kloroacetil klorid_103028</t>
  </si>
  <si>
    <t>200142586</t>
  </si>
  <si>
    <t>UH5910</t>
  </si>
  <si>
    <t>KAPS.2, K.DARK GREEN C385/T.WHITE L 500</t>
  </si>
  <si>
    <t>101016_ dobaviteljeva specifikacija</t>
  </si>
  <si>
    <t>UH5979</t>
  </si>
  <si>
    <t>KAPS.2,K.SV.MODRA BLD25/T.BELO WH122;AL</t>
  </si>
  <si>
    <t>A.Kopina: ostane na zalogi, potrebe so od 06.2016 dalje</t>
  </si>
  <si>
    <t>KAPS.2,K.SV.MODRA BLD25-T.BELO WH122;AL-103757</t>
  </si>
  <si>
    <t>200164179</t>
  </si>
  <si>
    <t>UH6191</t>
  </si>
  <si>
    <t>200164211</t>
  </si>
  <si>
    <t>UH6500</t>
  </si>
  <si>
    <t>NIKOTINAMID</t>
  </si>
  <si>
    <t>103276 nikotinamid</t>
  </si>
  <si>
    <t>200121209</t>
  </si>
  <si>
    <t>2011719</t>
  </si>
  <si>
    <t>UH7010</t>
  </si>
  <si>
    <t>NAPROKSEN</t>
  </si>
  <si>
    <t>QN</t>
  </si>
  <si>
    <t>WC_Divis_UNIT 2</t>
  </si>
  <si>
    <t>za Naprosyn FOT 375 mg</t>
  </si>
  <si>
    <t>200164379</t>
  </si>
  <si>
    <t>2023036</t>
  </si>
  <si>
    <t>UH7213</t>
  </si>
  <si>
    <t>RABEPRAZOL SULFID</t>
  </si>
  <si>
    <t>Zaloga bo porabljena ob naslednji kampanji Rabeprazola v Spu, predvidoma v 3Q2016</t>
  </si>
  <si>
    <t>Rabeprazol sulfid_102451</t>
  </si>
  <si>
    <t>200122777</t>
  </si>
  <si>
    <t>2014959</t>
  </si>
  <si>
    <t>UH7217</t>
  </si>
  <si>
    <t>AMIODARONIJEV KLORID</t>
  </si>
  <si>
    <t>Amiodarone Hydrochloride Documents</t>
  </si>
  <si>
    <t>200164380</t>
  </si>
  <si>
    <t>2037043</t>
  </si>
  <si>
    <t>UH7218</t>
  </si>
  <si>
    <t>200164381</t>
  </si>
  <si>
    <t>UH7219</t>
  </si>
  <si>
    <t>200164382</t>
  </si>
  <si>
    <t>UH7696</t>
  </si>
  <si>
    <t>KAPS.0,K.RJAVA BR347/T.BELO WH122,T;L</t>
  </si>
  <si>
    <t>N</t>
  </si>
  <si>
    <t>KAPS.0,K.RJAVA BR347-T.BELO WH122,T;L-104279</t>
  </si>
  <si>
    <t>UPORABITI SAMO NA BOSCH 2500</t>
  </si>
  <si>
    <t>200163590</t>
  </si>
  <si>
    <t>UH7728</t>
  </si>
  <si>
    <t>TAED</t>
  </si>
  <si>
    <t>RE 103991_nov IZ_OL+NO dokumentacija</t>
  </si>
  <si>
    <t>200123805</t>
  </si>
  <si>
    <t>2063311</t>
  </si>
  <si>
    <t>UH8196</t>
  </si>
  <si>
    <t>METILTRIOKSORENIJ(VII)</t>
  </si>
  <si>
    <t>RE  š  101304 METILTRIOKSORENIJ(VII)</t>
  </si>
  <si>
    <t>2020865</t>
  </si>
  <si>
    <t>UH8209</t>
  </si>
  <si>
    <t>AEROSIL R 972 (HIDROFOBNI)</t>
  </si>
  <si>
    <t>ISO certificates_Halal_Kosher AEROSIL  R 972 Pharm</t>
  </si>
  <si>
    <t>2037533</t>
  </si>
  <si>
    <t>UH8369</t>
  </si>
  <si>
    <t>KAPS.1,K.RJAVA BR455/T.BELO WH122,T;L</t>
  </si>
  <si>
    <t>KAPS.1,K.RJAVA BR455-T.BELO WH122,T;L-104278</t>
  </si>
  <si>
    <t>UH8574</t>
  </si>
  <si>
    <t>A.Kopina_23.5.2016: ostane na zalogi</t>
  </si>
  <si>
    <t>Hydrochlorothiazide Metals 2016</t>
  </si>
  <si>
    <t>200126395</t>
  </si>
  <si>
    <t>2005236</t>
  </si>
  <si>
    <t>UH8576</t>
  </si>
  <si>
    <t>odpis PAZI KOLIČINA!!!</t>
  </si>
  <si>
    <t>200149002</t>
  </si>
  <si>
    <t>UH8601</t>
  </si>
  <si>
    <t>1-ETIL-3-METIL IMIDAZOLIJEV ETILSULFAT</t>
  </si>
  <si>
    <t>100862 kovinski delci</t>
  </si>
  <si>
    <t>200156499</t>
  </si>
  <si>
    <t>UH9001</t>
  </si>
  <si>
    <t>NEVTRALNE PELETE 600-710 MIKROMETROV</t>
  </si>
  <si>
    <t>08230-100055</t>
  </si>
  <si>
    <t>»za venlafakasin«</t>
  </si>
  <si>
    <t>2005438</t>
  </si>
  <si>
    <t>UH9002</t>
  </si>
  <si>
    <t>UH9099</t>
  </si>
  <si>
    <t>KAPS.4,K.MODRA 05.122/T.MODRO 05.122;T;C</t>
  </si>
  <si>
    <t>104854_ dobaviteljeva specifikacija</t>
  </si>
  <si>
    <t>BLAZIC</t>
  </si>
  <si>
    <t>200126733</t>
  </si>
  <si>
    <t>2049114</t>
  </si>
  <si>
    <t>UH9133</t>
  </si>
  <si>
    <t>KAPS.2,K.MODRA05.385/T.ORANŽNO46.345;T;C</t>
  </si>
  <si>
    <t>104863_dobaviteljeva specifikacija</t>
  </si>
  <si>
    <t>200126978</t>
  </si>
  <si>
    <t>Odstop v kontroli kakovosti</t>
  </si>
  <si>
    <t>UH9419</t>
  </si>
  <si>
    <t>BUTILHIDROKSIANIZOL (BHA) FEED GRADE</t>
  </si>
  <si>
    <t>RE 119806 BUTILHIDROKSIANIZOL UH9419</t>
  </si>
  <si>
    <t>200158504</t>
  </si>
  <si>
    <t>2800413</t>
  </si>
  <si>
    <t>UH9900</t>
  </si>
  <si>
    <t>ZYLLT/KLOPIDOGREL HS FOT 75MG UNI</t>
  </si>
  <si>
    <t>N58</t>
  </si>
  <si>
    <t>Trenutno se nič še ne odpiše, ker reklamacije še niso rešene (7.1.2016)</t>
  </si>
  <si>
    <t>LC: UH9900, neustrezna serija, reklamacija</t>
  </si>
  <si>
    <t>MARKOVICJ</t>
  </si>
  <si>
    <t>200155985</t>
  </si>
  <si>
    <t>2054238</t>
  </si>
  <si>
    <t>UJ0138</t>
  </si>
  <si>
    <t>RSE08</t>
  </si>
  <si>
    <t>105096_PSP_ Losartan_SANYUAN</t>
  </si>
  <si>
    <t>200154697</t>
  </si>
  <si>
    <t>2800460</t>
  </si>
  <si>
    <t>UJ0140</t>
  </si>
  <si>
    <t>CIANOHEKSANKARBOKSILAT ATC3</t>
  </si>
  <si>
    <t>Cianoheksankarboksilat ATC3_101355</t>
  </si>
  <si>
    <t>za porabo v KR</t>
  </si>
  <si>
    <t>200128848</t>
  </si>
  <si>
    <t>2800391</t>
  </si>
  <si>
    <t>UJ0141</t>
  </si>
  <si>
    <t>200128849</t>
  </si>
  <si>
    <t>UJ0168</t>
  </si>
  <si>
    <t>L-JABOLČNA KISLINA</t>
  </si>
  <si>
    <t>104461_PSP_L-malic acid_CHANGMAO</t>
  </si>
  <si>
    <t>200154698</t>
  </si>
  <si>
    <t>2056171</t>
  </si>
  <si>
    <t>UJ0591</t>
  </si>
  <si>
    <t>DIKETOBUTANAMID ATF1</t>
  </si>
  <si>
    <t>Ne odpis, počakajmo telekonferenco (mail A. kavšek 18.1.2016)</t>
  </si>
  <si>
    <t>Diketobutanamid ATF1_101757</t>
  </si>
  <si>
    <t>200140195</t>
  </si>
  <si>
    <t>UJ1837</t>
  </si>
  <si>
    <t>NATRIJEV HIDROGENSULFIT min. 39%</t>
  </si>
  <si>
    <t>UJ1941</t>
  </si>
  <si>
    <t>SILVERPON</t>
  </si>
  <si>
    <t>RE 138185 - Silverpon - reanaliza</t>
  </si>
  <si>
    <t>200154978</t>
  </si>
  <si>
    <t>2041888</t>
  </si>
  <si>
    <t>UJ2033</t>
  </si>
  <si>
    <t>UJ2035</t>
  </si>
  <si>
    <t>UJ2039</t>
  </si>
  <si>
    <t>VAZELIN BELI (WHITE PROTOPET 1 SH)</t>
  </si>
  <si>
    <t>2014627</t>
  </si>
  <si>
    <t>UJ2045</t>
  </si>
  <si>
    <t>S-METOPREN</t>
  </si>
  <si>
    <t>S-Metopren_307629</t>
  </si>
  <si>
    <t>200133444</t>
  </si>
  <si>
    <t>2018981</t>
  </si>
  <si>
    <t>UJ2205</t>
  </si>
  <si>
    <t>KORENINA JEGLIČA PK1+PK2, 3mm</t>
  </si>
  <si>
    <t>RESIDUAL SOLVENTS - Primulae</t>
  </si>
  <si>
    <t>200159612</t>
  </si>
  <si>
    <t>2012581</t>
  </si>
  <si>
    <t>UJ2253</t>
  </si>
  <si>
    <t>ESCITALOPRAM OKSALAT</t>
  </si>
  <si>
    <t>Escitalopram oksalat_105102</t>
  </si>
  <si>
    <t>200133367</t>
  </si>
  <si>
    <t>2800029</t>
  </si>
  <si>
    <t>UJ2257</t>
  </si>
  <si>
    <t>DEKSTRATI EMDEX</t>
  </si>
  <si>
    <t>103916,172766,123781,178748,115061,124397 kovinski</t>
  </si>
  <si>
    <t>2008500</t>
  </si>
  <si>
    <t>UJ2322</t>
  </si>
  <si>
    <t>TIKLOPIDINIJEV KLORID</t>
  </si>
  <si>
    <t>2005606</t>
  </si>
  <si>
    <t>UJ2500</t>
  </si>
  <si>
    <t>SULFAMONOMETOKSIN NATRIJ MONOHIDRAT</t>
  </si>
  <si>
    <t>SDS 103622 Sulsamonometoksine sodium</t>
  </si>
  <si>
    <t>ni za uporabo UJ2500</t>
  </si>
  <si>
    <t>200140665</t>
  </si>
  <si>
    <t>Manjši odstop</t>
  </si>
  <si>
    <t>2026847</t>
  </si>
  <si>
    <t>UJ2544</t>
  </si>
  <si>
    <t>OPACODE  S-1-17860</t>
  </si>
  <si>
    <t>104601 specifikacija z opombo</t>
  </si>
  <si>
    <t>200156454</t>
  </si>
  <si>
    <t>2005094</t>
  </si>
  <si>
    <t>UJ2717</t>
  </si>
  <si>
    <t>OLIGOFRUKTOZA  (ORAFTI  P95)</t>
  </si>
  <si>
    <t>GDP Suppy chain of the product</t>
  </si>
  <si>
    <t>200137383</t>
  </si>
  <si>
    <t>2029663</t>
  </si>
  <si>
    <t>UJ2739</t>
  </si>
  <si>
    <t>KAPS.1,K.RDEČERJAVA 22.300/T.RR 22.300;C</t>
  </si>
  <si>
    <t>KAPS.1,K.RDEČERJAVA 22.300-T.RR 22.300;C-104363</t>
  </si>
  <si>
    <t>200160494</t>
  </si>
  <si>
    <t>UJ2864</t>
  </si>
  <si>
    <t>200134340</t>
  </si>
  <si>
    <t>UJ2882</t>
  </si>
  <si>
    <t>UJ3055</t>
  </si>
  <si>
    <t>CIPROFLOKSACINIJEV KLORID</t>
  </si>
  <si>
    <t>200134910</t>
  </si>
  <si>
    <t>OOS (ni klasične raziskave)</t>
  </si>
  <si>
    <t>2800357</t>
  </si>
  <si>
    <t>UJ3166</t>
  </si>
  <si>
    <t>UJ3271</t>
  </si>
  <si>
    <t>TELMISARTAN</t>
  </si>
  <si>
    <t>GDP SUPPLY CHAIN  Telmisartan-Unit-I</t>
  </si>
  <si>
    <t>200161534</t>
  </si>
  <si>
    <t>2010848</t>
  </si>
  <si>
    <t>UJ3272</t>
  </si>
  <si>
    <t>200161537</t>
  </si>
  <si>
    <t>UJ3273</t>
  </si>
  <si>
    <t>200161538</t>
  </si>
  <si>
    <t>UJ3333</t>
  </si>
  <si>
    <t>KOLLIDON VA 64 FINE</t>
  </si>
  <si>
    <t>RE Lansiranje ParacetamolTramadol SR</t>
  </si>
  <si>
    <t>UJ3346</t>
  </si>
  <si>
    <t>AROMA BANANA 83097 PRAH</t>
  </si>
  <si>
    <t>spec. dobavitelja 142786 BANANA 83 097 P</t>
  </si>
  <si>
    <t>2000021</t>
  </si>
  <si>
    <t>UJ3535</t>
  </si>
  <si>
    <t>KAPS.3,K.DARK GREEN C385/T.LT GREEN C090</t>
  </si>
  <si>
    <t>101015_dobaviteljeva specifikacija</t>
  </si>
  <si>
    <t>200135639</t>
  </si>
  <si>
    <t>UJ3595</t>
  </si>
  <si>
    <t>OMEPRAZOL</t>
  </si>
  <si>
    <t>PS_OMEPRAZOLE EX SHOUGANG FUKANG</t>
  </si>
  <si>
    <t>200135763</t>
  </si>
  <si>
    <t>Odstopi v skladišču</t>
  </si>
  <si>
    <t>2006036</t>
  </si>
  <si>
    <t>UJ3604</t>
  </si>
  <si>
    <t>LOSARTAN KALIJEVA SOL</t>
  </si>
  <si>
    <t>LSTK Gluten free declaration_20150123</t>
  </si>
  <si>
    <t>2800051</t>
  </si>
  <si>
    <t>UJ3951</t>
  </si>
  <si>
    <t>DIMETILSULFOKSID ZA INJEKCIJE</t>
  </si>
  <si>
    <t>Predviden odpis</t>
  </si>
  <si>
    <t>odpis blokirane zaloge</t>
  </si>
  <si>
    <t>2040057</t>
  </si>
  <si>
    <t>UJ4163</t>
  </si>
  <si>
    <t>TEOK</t>
  </si>
  <si>
    <t>105095_PSP_TEOK_Genchem</t>
  </si>
  <si>
    <t>2059809</t>
  </si>
  <si>
    <t>UJ4191</t>
  </si>
  <si>
    <t>NATRIJEV CITRAT BREZVODNI</t>
  </si>
  <si>
    <t>RE  predlog odpis maj 2016 šifra ­100846 xlsx</t>
  </si>
  <si>
    <t>UJ4280</t>
  </si>
  <si>
    <t>MAGNEZIJEV KLORID 6-HIDRAT</t>
  </si>
  <si>
    <t>samo za Calfoset inj</t>
  </si>
  <si>
    <t>200137510</t>
  </si>
  <si>
    <t>UJ4429</t>
  </si>
  <si>
    <t>BENZALKONIJEV KLORID RAZT.50%</t>
  </si>
  <si>
    <t>FW CEP BKC50% -  KRKA d.d. Novo Mesto.msg_100892_1</t>
  </si>
  <si>
    <t>2005249</t>
  </si>
  <si>
    <t>UJ4445</t>
  </si>
  <si>
    <t>UJ4445: ni za porabo</t>
  </si>
  <si>
    <t>UJ4451</t>
  </si>
  <si>
    <t>200161539</t>
  </si>
  <si>
    <t>UJ4452</t>
  </si>
  <si>
    <t>200161570</t>
  </si>
  <si>
    <t>UJ4453</t>
  </si>
  <si>
    <t>200161571</t>
  </si>
  <si>
    <t>UJ4454</t>
  </si>
  <si>
    <t>200161572</t>
  </si>
  <si>
    <t>UJ4455</t>
  </si>
  <si>
    <t>200161573</t>
  </si>
  <si>
    <t>UJ4457</t>
  </si>
  <si>
    <t>C3m</t>
  </si>
  <si>
    <t>105052_PSP_C3m_HagzhouFST</t>
  </si>
  <si>
    <t>200138579</t>
  </si>
  <si>
    <t>2045037</t>
  </si>
  <si>
    <t>UJ4624</t>
  </si>
  <si>
    <t>DIETILENGLIKOL MONOETILETER-Transcutol P</t>
  </si>
  <si>
    <t>2005112</t>
  </si>
  <si>
    <t>UJ4658</t>
  </si>
  <si>
    <t>DIIZOPROPILAMIN</t>
  </si>
  <si>
    <t>Pustimo na zalogi (M. Erčulj 19.11.2015)</t>
  </si>
  <si>
    <t>Diisopropilamin_102127</t>
  </si>
  <si>
    <t>UJ4739</t>
  </si>
  <si>
    <t>TIETILPERAZIN DIMALEAT</t>
  </si>
  <si>
    <t>Tietilperazin dimaleat_308574</t>
  </si>
  <si>
    <t>200164376</t>
  </si>
  <si>
    <t>2045388</t>
  </si>
  <si>
    <t>UJ4746</t>
  </si>
  <si>
    <t>WC FOR Enalapril Maleate</t>
  </si>
  <si>
    <t>2006271</t>
  </si>
  <si>
    <t>UJ4848</t>
  </si>
  <si>
    <t>PARACETAMOL</t>
  </si>
  <si>
    <t>N15</t>
  </si>
  <si>
    <t>WC  from Anqiu Lu'an</t>
  </si>
  <si>
    <t>2800480</t>
  </si>
  <si>
    <t>UJ4896</t>
  </si>
  <si>
    <t>KAPS.1, K.LT GREEN OP.C090/T.WHITE L 500</t>
  </si>
  <si>
    <t>101017_ dobaviteljeva specifikacija</t>
  </si>
  <si>
    <t>UJ5231</t>
  </si>
  <si>
    <t>KAPS.4,K.OKER YL949/T.OKER YL949,T;L</t>
  </si>
  <si>
    <t>104274 - podpisana nabavna specifikacija</t>
  </si>
  <si>
    <t>200160703</t>
  </si>
  <si>
    <t>UJ5257</t>
  </si>
  <si>
    <t>NAKLOFEN SR TBL POD SPR 100MG BULK</t>
  </si>
  <si>
    <t>N76</t>
  </si>
  <si>
    <t>Naklofen bo podaljšan v aprilu 2016</t>
  </si>
  <si>
    <t>FW  Naklofen-reanaliza</t>
  </si>
  <si>
    <t>LC POTRDITEV 102755 NAKLOFEN-NOVO NAROČILO</t>
  </si>
  <si>
    <t>samo za dol. trge</t>
  </si>
  <si>
    <t>200155992</t>
  </si>
  <si>
    <t>2005527</t>
  </si>
  <si>
    <t>UJ5259</t>
  </si>
  <si>
    <t>ANTIPENILEC 1510 SILIKONSKI</t>
  </si>
  <si>
    <t>Material se vozi v Sandoz</t>
  </si>
  <si>
    <t>200164801</t>
  </si>
  <si>
    <t>2005099</t>
  </si>
  <si>
    <t>UJ5297</t>
  </si>
  <si>
    <t>FLUMEKVIN</t>
  </si>
  <si>
    <t>WC Ratlam(Renewed 2-7-2016)</t>
  </si>
  <si>
    <t>2800139</t>
  </si>
  <si>
    <t>UJ5591</t>
  </si>
  <si>
    <t>CARBOPOL 94O ZA EKSTERNO UPORABO</t>
  </si>
  <si>
    <t>RE Specifikacije Lubrizol 112518 101774 102803</t>
  </si>
  <si>
    <t>200162886</t>
  </si>
  <si>
    <t>2021047</t>
  </si>
  <si>
    <t>UJ5592</t>
  </si>
  <si>
    <t>UJ5666</t>
  </si>
  <si>
    <t>KAPS.4,K.BELA 44.000/T.FLESH 37.012,CAPS</t>
  </si>
  <si>
    <t>FW 172251 KAPS.4K.BELA 44.000T.FLESH 37.012CAPS_23</t>
  </si>
  <si>
    <t>200140712</t>
  </si>
  <si>
    <t>UJ5806</t>
  </si>
  <si>
    <t>ATORVASTATIN zaščiten ATZ1</t>
  </si>
  <si>
    <t>Atorvastatin zaščiten ATZ1_304703</t>
  </si>
  <si>
    <t>200161949</t>
  </si>
  <si>
    <t>UJ6143</t>
  </si>
  <si>
    <t>KALCIJEV KARBONAT</t>
  </si>
  <si>
    <t>2000036</t>
  </si>
  <si>
    <t>UJ6158</t>
  </si>
  <si>
    <t>105415_PSP_ATC3_Jiangsu Alpha</t>
  </si>
  <si>
    <t>200140913</t>
  </si>
  <si>
    <t>2049956</t>
  </si>
  <si>
    <t>UJ6392</t>
  </si>
  <si>
    <t>PBS</t>
  </si>
  <si>
    <t>pri reanalizi ugotovljeno, da je surovina navlažena M. Kozjek (podlaga za naročilo)</t>
  </si>
  <si>
    <t>PS_103992_PBS_Belinka</t>
  </si>
  <si>
    <t>200152590</t>
  </si>
  <si>
    <t>2800046</t>
  </si>
  <si>
    <t>UJ6425</t>
  </si>
  <si>
    <t>KAPS.2,K.ORANŽNA OR498/T.BELO WH122,T;L</t>
  </si>
  <si>
    <t>104276 - podpisana nabavna specifikacija</t>
  </si>
  <si>
    <t>UJ6433</t>
  </si>
  <si>
    <t>OPADRY II WHITE 57U18539</t>
  </si>
  <si>
    <t>ŠM 102248  specifikacija z opombo</t>
  </si>
  <si>
    <t>UJ6473</t>
  </si>
  <si>
    <t>MIKROKRISTAL. CELUL. (AVICEL PH 200 LM)</t>
  </si>
  <si>
    <t>ŠM 102601 _Change to Drum Package for FMC Low Mois</t>
  </si>
  <si>
    <t>200163470</t>
  </si>
  <si>
    <t>2005604</t>
  </si>
  <si>
    <t>UJ6524</t>
  </si>
  <si>
    <t>KLOPIDOGREL-1 HCl</t>
  </si>
  <si>
    <t>Bo porabljeno za Klopi IPS, zaloga se bo porabila do konca 3 kvartala 2016 (odločitev Herga M, mail 7.1.2016)</t>
  </si>
  <si>
    <t>LC: poraba pri naslednji kampanji IPS</t>
  </si>
  <si>
    <t>200160043</t>
  </si>
  <si>
    <t>2800034</t>
  </si>
  <si>
    <t>UJ6574</t>
  </si>
  <si>
    <t>KALCIJEV KLORID DIHIDRAT</t>
  </si>
  <si>
    <t>Kalcijev klorid dihidrat_147419</t>
  </si>
  <si>
    <t>2008565</t>
  </si>
  <si>
    <t>UJ6611</t>
  </si>
  <si>
    <t>BETA KAROTEN 1% CWS</t>
  </si>
  <si>
    <t>FW GDP Suppy chain of the product DSM</t>
  </si>
  <si>
    <t>200164710</t>
  </si>
  <si>
    <t>UJ6633</t>
  </si>
  <si>
    <t>Potrebno pridobiti info od vodstva RPUO glede usode serije., tabela na intranetu 26.3.2016</t>
  </si>
  <si>
    <t>309760_PSP_ATF1_Vijaysri</t>
  </si>
  <si>
    <t>ne sprošč. API (status ATF1!)</t>
  </si>
  <si>
    <t>200141793</t>
  </si>
  <si>
    <t>2800585</t>
  </si>
  <si>
    <t>UJ6672</t>
  </si>
  <si>
    <t>NATRIJEV DODECILBENZEN SULFONAT</t>
  </si>
  <si>
    <t>OTN-100301-A01</t>
  </si>
  <si>
    <t>200163802</t>
  </si>
  <si>
    <t>2012828</t>
  </si>
  <si>
    <t>UJ6676</t>
  </si>
  <si>
    <t>ETILCELULOZA 10CP</t>
  </si>
  <si>
    <t>104254_podp.spec.dobavitelj</t>
  </si>
  <si>
    <t>200164434</t>
  </si>
  <si>
    <t>2053454</t>
  </si>
  <si>
    <t>UJ6790</t>
  </si>
  <si>
    <t>CELEKOKSIB</t>
  </si>
  <si>
    <t>GDP SUPPLY CHAIN Celecoxib-Unit-II</t>
  </si>
  <si>
    <t>200143530</t>
  </si>
  <si>
    <t>2800521</t>
  </si>
  <si>
    <t>UJ6791</t>
  </si>
  <si>
    <t>200143531</t>
  </si>
  <si>
    <t>UJ6869</t>
  </si>
  <si>
    <t>KAPS.0,K.FLESH37.012/T.SWED.ORAN22.063CA</t>
  </si>
  <si>
    <t>Ne mešati z drugo serijo.</t>
  </si>
  <si>
    <t>200144383</t>
  </si>
  <si>
    <t>UJ6933</t>
  </si>
  <si>
    <t>PRAZIKVANTEL</t>
  </si>
  <si>
    <t>reklamacija v reševanju (4.1.2016)</t>
  </si>
  <si>
    <t>103633Praziquantel EP purchase specification</t>
  </si>
  <si>
    <t>200144276</t>
  </si>
  <si>
    <t>Reklamacija-preklic</t>
  </si>
  <si>
    <t>UJ6935</t>
  </si>
  <si>
    <t>PHARMABURST C1</t>
  </si>
  <si>
    <t>Sum up 180467 Specification</t>
  </si>
  <si>
    <t>2800483</t>
  </si>
  <si>
    <t>UJ7075</t>
  </si>
  <si>
    <t>FEBANTEL MLET</t>
  </si>
  <si>
    <t>SP000370_4_Signed</t>
  </si>
  <si>
    <t>2033530</t>
  </si>
  <si>
    <t>UJ7526</t>
  </si>
  <si>
    <t>CITRONSKA KISLINA BREZVODNA</t>
  </si>
  <si>
    <t>101656, 144959 CITRONSKA KISLINA BREZVODNA_ dobavi</t>
  </si>
  <si>
    <t>2005696</t>
  </si>
  <si>
    <t>UJ7530</t>
  </si>
  <si>
    <t>NATRIJEV KLORID tehnični</t>
  </si>
  <si>
    <t>101761_podpisana nabavna specifikacija</t>
  </si>
  <si>
    <t>2005675</t>
  </si>
  <si>
    <t>UJ7546</t>
  </si>
  <si>
    <t>BETATAB 20% S</t>
  </si>
  <si>
    <t>2039864</t>
  </si>
  <si>
    <t>UJ7629</t>
  </si>
  <si>
    <t>TRIMETOPRIM MIKRONIZIRAN</t>
  </si>
  <si>
    <t>2049760</t>
  </si>
  <si>
    <t>UJ7652</t>
  </si>
  <si>
    <t>KAPS.1,K.FLESH 37.070/T.FLESH 37.070; C</t>
  </si>
  <si>
    <t>KAPS.1,K.FLESH 37.070-T.FLESH 37.070;C-103279</t>
  </si>
  <si>
    <t>UJ7933</t>
  </si>
  <si>
    <t>CETILPIRIDINIJEV KLORID MONOHIDRAT</t>
  </si>
  <si>
    <t>preshipment za 180521</t>
  </si>
  <si>
    <t>ni za sept.med/lim. RO trg</t>
  </si>
  <si>
    <t>2008618</t>
  </si>
  <si>
    <t>UJ7942</t>
  </si>
  <si>
    <t>ESOMEPRAZOL MAGNEZIJEVA SOL</t>
  </si>
  <si>
    <t>Esomeprazol magnezijeva sol_308831</t>
  </si>
  <si>
    <t>za podatkovno serijo-ni za trg</t>
  </si>
  <si>
    <t>200146011</t>
  </si>
  <si>
    <t>2800186</t>
  </si>
  <si>
    <t>UJ7968</t>
  </si>
  <si>
    <t>KAPS.3,K.MODRA 53.068/T.BELO 44.002;T;C</t>
  </si>
  <si>
    <t>104853_ dobaviteljeva specifikacija</t>
  </si>
  <si>
    <t>UJ7977</t>
  </si>
  <si>
    <t>VITAMIN C COATED TYP EC</t>
  </si>
  <si>
    <t>UJ8014</t>
  </si>
  <si>
    <t>VITAMIN E ACETAT 50%,GRANULAT</t>
  </si>
  <si>
    <t>Gluten free stat.Merck</t>
  </si>
  <si>
    <t>200145948</t>
  </si>
  <si>
    <t>UJ8032</t>
  </si>
  <si>
    <t>KVETIAPIN HEMIFUMARAT</t>
  </si>
  <si>
    <t>WC MEGAFINE</t>
  </si>
  <si>
    <t>2008628</t>
  </si>
  <si>
    <t>UJ8052</t>
  </si>
  <si>
    <t>KLOPIDOGRELIJEV HIDROGENSULFAT</t>
  </si>
  <si>
    <t>Reklamacija., tabela na intranetu 26.3.2016</t>
  </si>
  <si>
    <t>LC: reklamacija za spodaj navedene serije</t>
  </si>
  <si>
    <t>200147050</t>
  </si>
  <si>
    <t>Reklamacija brez zaloge</t>
  </si>
  <si>
    <t>UJ8060</t>
  </si>
  <si>
    <t>GENTAMICINIJEV SULFAT ZA UPORABO V VET.</t>
  </si>
  <si>
    <t>2008563</t>
  </si>
  <si>
    <t>UJ8072</t>
  </si>
  <si>
    <t>KALCIJEV KARBONAT DESTAB 90S ULTRA</t>
  </si>
  <si>
    <t>destab 102246 - podaljšan rok uporabe</t>
  </si>
  <si>
    <t>200145273</t>
  </si>
  <si>
    <t>2800390</t>
  </si>
  <si>
    <t>UJ8091</t>
  </si>
  <si>
    <t>NORFLOKSACIN</t>
  </si>
  <si>
    <t>102156 kovinski delci</t>
  </si>
  <si>
    <t>200162256</t>
  </si>
  <si>
    <t>2008492</t>
  </si>
  <si>
    <t>UJ8124</t>
  </si>
  <si>
    <t>ASPARTAM</t>
  </si>
  <si>
    <t>aspartam 169765</t>
  </si>
  <si>
    <t>200145345</t>
  </si>
  <si>
    <t>2016282</t>
  </si>
  <si>
    <t>UJ8146</t>
  </si>
  <si>
    <t>KALIJEV HIDROKSID tehnični</t>
  </si>
  <si>
    <t>UJ8219</t>
  </si>
  <si>
    <t>FOSFORJEVA KISLINA</t>
  </si>
  <si>
    <t>105536_PSP_phosphoric acid_FOSFA</t>
  </si>
  <si>
    <t>2022045</t>
  </si>
  <si>
    <t>UJ8223</t>
  </si>
  <si>
    <t>METRONIDAZOL</t>
  </si>
  <si>
    <t>FW Metronidazole Ph. Eur. CEP - Advance customer n</t>
  </si>
  <si>
    <t>200145758</t>
  </si>
  <si>
    <t>Odstop v vzorčevalnici</t>
  </si>
  <si>
    <t>2800117</t>
  </si>
  <si>
    <t>UJ8262</t>
  </si>
  <si>
    <t>HPMC K100M</t>
  </si>
  <si>
    <t>103272 kovinski delci</t>
  </si>
  <si>
    <t>200148273</t>
  </si>
  <si>
    <t>2039870</t>
  </si>
  <si>
    <t>UJ8263</t>
  </si>
  <si>
    <t>200148274</t>
  </si>
  <si>
    <t>UJ8264</t>
  </si>
  <si>
    <t>200148275</t>
  </si>
  <si>
    <t>UJ8265</t>
  </si>
  <si>
    <t>200148277</t>
  </si>
  <si>
    <t>UJ8474</t>
  </si>
  <si>
    <t>NATRIJEV BENZOAT</t>
  </si>
  <si>
    <t>status 08 NATRIJEV BENZOAT EMERALD</t>
  </si>
  <si>
    <t>200146775</t>
  </si>
  <si>
    <t>2800022</t>
  </si>
  <si>
    <t>UJ8496</t>
  </si>
  <si>
    <t>ORANŽNI KONCENTRAT 65 BRIX NEOPOREČEN</t>
  </si>
  <si>
    <t>137065 kovinski delci</t>
  </si>
  <si>
    <t>200157532</t>
  </si>
  <si>
    <t>2800160</t>
  </si>
  <si>
    <t>UJ8653</t>
  </si>
  <si>
    <t>200147414</t>
  </si>
  <si>
    <t>UJ8654</t>
  </si>
  <si>
    <t>200147415</t>
  </si>
  <si>
    <t>UJ8659</t>
  </si>
  <si>
    <t>200149996</t>
  </si>
  <si>
    <t>UJ8660</t>
  </si>
  <si>
    <t>200147441</t>
  </si>
  <si>
    <t>UJ8911</t>
  </si>
  <si>
    <t>KAPS.4, CH.BROWN 09.304/CH.BROWN 09.304</t>
  </si>
  <si>
    <t>Šifre 1_Frekvenca pregleda_21092015</t>
  </si>
  <si>
    <t>UJ8918</t>
  </si>
  <si>
    <t>AZITROMICIN DIHIDRAT</t>
  </si>
  <si>
    <t>SPREMEMBA NA MATIČNEM ZAPISU 103804</t>
  </si>
  <si>
    <t>200159029</t>
  </si>
  <si>
    <t>2025815</t>
  </si>
  <si>
    <t>UJ8964</t>
  </si>
  <si>
    <t>Kandesartan cileksetil_306665</t>
  </si>
  <si>
    <t>2027367</t>
  </si>
  <si>
    <t>UJ8993</t>
  </si>
  <si>
    <t>KORENINA JEGLIČA PK1, 3mm</t>
  </si>
  <si>
    <t>200148289</t>
  </si>
  <si>
    <t>UJ9212</t>
  </si>
  <si>
    <t>SUHI EKSTRAKT LISTOV GINKA, STAND.</t>
  </si>
  <si>
    <t>138266,102986,180297,130729,177776,177784 kovinski</t>
  </si>
  <si>
    <t>2008621</t>
  </si>
  <si>
    <t>UJ9271</t>
  </si>
  <si>
    <t>UJ9329</t>
  </si>
  <si>
    <t>OMEPRAZOL (ZYDUS CADILA)</t>
  </si>
  <si>
    <t>stability data at 40 deg._25 deg. Omeprazole EP</t>
  </si>
  <si>
    <t>200164430</t>
  </si>
  <si>
    <t>2800490</t>
  </si>
  <si>
    <t>UJ9409</t>
  </si>
  <si>
    <t>IB70</t>
  </si>
  <si>
    <t>IB70_105396</t>
  </si>
  <si>
    <t>2800576</t>
  </si>
  <si>
    <t>UJ9415</t>
  </si>
  <si>
    <t>SP000674_3</t>
  </si>
  <si>
    <t>200159092</t>
  </si>
  <si>
    <t>2008632</t>
  </si>
  <si>
    <t>UJ9417</t>
  </si>
  <si>
    <t>KALCIJEV OKSID</t>
  </si>
  <si>
    <t>FW  105525 KALCIJEV OKSID  serija UJ9417</t>
  </si>
  <si>
    <t>200149642</t>
  </si>
  <si>
    <t>2002406</t>
  </si>
  <si>
    <t>UJ9522</t>
  </si>
  <si>
    <t>VALSARTAN</t>
  </si>
  <si>
    <t>105363_PSP_VALSARTAN_ZHEJIANG TIANYU</t>
  </si>
  <si>
    <t>200149505</t>
  </si>
  <si>
    <t>UJ9611</t>
  </si>
  <si>
    <t>CELLAKTOZA 80</t>
  </si>
  <si>
    <t>Podpisana SP 160148</t>
  </si>
  <si>
    <t>200158335</t>
  </si>
  <si>
    <t>2005697</t>
  </si>
  <si>
    <t>UJ9637</t>
  </si>
  <si>
    <t>KLOPIDOGRELIJEV IZOPROPIL SULFAT</t>
  </si>
  <si>
    <t>Klopidogrelijev izopropil sulfat_307428</t>
  </si>
  <si>
    <t>UJ9691</t>
  </si>
  <si>
    <t>SDS _  SULFAMONOMETOKSIN NATRIJ MONOHIDRAT.doc</t>
  </si>
  <si>
    <t>UJ9692</t>
  </si>
  <si>
    <t>UJ9694</t>
  </si>
  <si>
    <t>UJ9813</t>
  </si>
  <si>
    <t>SORBITOL</t>
  </si>
  <si>
    <t>RE ŠM 154083 IN 105604</t>
  </si>
  <si>
    <t>KRAMARICV</t>
  </si>
  <si>
    <t>2018528</t>
  </si>
  <si>
    <t>UJ9833</t>
  </si>
  <si>
    <t>HPMC 4000CP /METHOCEL K4M PREMIUM</t>
  </si>
  <si>
    <t>143154 nabavna specifikacija</t>
  </si>
  <si>
    <t>2018529</t>
  </si>
  <si>
    <t>UJ9986</t>
  </si>
  <si>
    <t>NEVTRALNE PELETE</t>
  </si>
  <si>
    <t>08330-163228</t>
  </si>
  <si>
    <t>UK0025</t>
  </si>
  <si>
    <t>ETIL KLOROFORMIAT</t>
  </si>
  <si>
    <t>Etil kloroformiat_149209</t>
  </si>
  <si>
    <t>200150192</t>
  </si>
  <si>
    <t>UK0034</t>
  </si>
  <si>
    <t>KAPTOPRIL</t>
  </si>
  <si>
    <t>155969 kovinski delci</t>
  </si>
  <si>
    <t>200150535</t>
  </si>
  <si>
    <t>2005443</t>
  </si>
  <si>
    <t>UK0035</t>
  </si>
  <si>
    <t>200150536</t>
  </si>
  <si>
    <t>UK0068</t>
  </si>
  <si>
    <t>MIKROKRISTALNA CELULOZA + NACMC</t>
  </si>
  <si>
    <t>ŠM 115061 Vivapur MCG 591P</t>
  </si>
  <si>
    <t>2800625</t>
  </si>
  <si>
    <t>UK0076</t>
  </si>
  <si>
    <t>1-FLUORONAFTALEN</t>
  </si>
  <si>
    <t>1-Fluoronaftalen_104635</t>
  </si>
  <si>
    <t>2800201</t>
  </si>
  <si>
    <t>UK0103</t>
  </si>
  <si>
    <t>200154429</t>
  </si>
  <si>
    <t>UK0104</t>
  </si>
  <si>
    <t>200154480</t>
  </si>
  <si>
    <t>UK0105</t>
  </si>
  <si>
    <t>200154481</t>
  </si>
  <si>
    <t>UK0160</t>
  </si>
  <si>
    <t>NATRIJEV STEARIL FUMARAT</t>
  </si>
  <si>
    <t>124397_sodium stearyl fumarate_Rettenmaier_ ver.1</t>
  </si>
  <si>
    <t>2038042</t>
  </si>
  <si>
    <t>UK0190</t>
  </si>
  <si>
    <t>ESOMEPRAZOL MAGNEZIJ DIHIDRAT</t>
  </si>
  <si>
    <t>Esomeprazole Mg Dihydrate Documents</t>
  </si>
  <si>
    <t>200151328</t>
  </si>
  <si>
    <t>UK0191</t>
  </si>
  <si>
    <t>200151329</t>
  </si>
  <si>
    <t>UK0192</t>
  </si>
  <si>
    <t>200151340</t>
  </si>
  <si>
    <t>UK0193</t>
  </si>
  <si>
    <t>200151341</t>
  </si>
  <si>
    <t>UK0195</t>
  </si>
  <si>
    <t>200151343</t>
  </si>
  <si>
    <t>UK0203</t>
  </si>
  <si>
    <t>CMMD MEDOKSOMIL KLORID</t>
  </si>
  <si>
    <t>104861_PSP_CMMD_QIDONG DONGYUE</t>
  </si>
  <si>
    <t>200150485</t>
  </si>
  <si>
    <t>2800336</t>
  </si>
  <si>
    <t>UK0266</t>
  </si>
  <si>
    <t>200150602</t>
  </si>
  <si>
    <t>UK0284</t>
  </si>
  <si>
    <t>HIDROTALCIT</t>
  </si>
  <si>
    <t>odpis 50 kg 104420 uk0285</t>
  </si>
  <si>
    <t>200150696</t>
  </si>
  <si>
    <t>2067982</t>
  </si>
  <si>
    <t>UK0328</t>
  </si>
  <si>
    <t>samo za Egocin prašek</t>
  </si>
  <si>
    <t>UK0346</t>
  </si>
  <si>
    <t>WACKER-BELSIL DM 60000</t>
  </si>
  <si>
    <t>RE  103095</t>
  </si>
  <si>
    <t>2005163</t>
  </si>
  <si>
    <t>UK0350</t>
  </si>
  <si>
    <t>AGAR - AGAR, FARMACEVTSKI</t>
  </si>
  <si>
    <t>Letter changes in Iberagar</t>
  </si>
  <si>
    <t>2043421</t>
  </si>
  <si>
    <t>UK0417</t>
  </si>
  <si>
    <t>200150933</t>
  </si>
  <si>
    <t>UK0421</t>
  </si>
  <si>
    <t>KALIJEV KARBONAT PRAH</t>
  </si>
  <si>
    <t>Kalijev karbonat prah_102283</t>
  </si>
  <si>
    <t>2005107</t>
  </si>
  <si>
    <t>UK0425</t>
  </si>
  <si>
    <t>LECITIN</t>
  </si>
  <si>
    <t>RE KrkaSI Customer information - Method update L-M</t>
  </si>
  <si>
    <t>200150855</t>
  </si>
  <si>
    <t>2019795</t>
  </si>
  <si>
    <t>UK0430</t>
  </si>
  <si>
    <t>DIMETIL SULFOKSID</t>
  </si>
  <si>
    <t>Dimetil sulfoksid_103383</t>
  </si>
  <si>
    <t>UK0444</t>
  </si>
  <si>
    <t>UK0461</t>
  </si>
  <si>
    <t>FLUBENDAZOL</t>
  </si>
  <si>
    <t>Spr.klasifikacije posebnega nadzora za Surovine (A</t>
  </si>
  <si>
    <t>UK0462</t>
  </si>
  <si>
    <t>UK0463</t>
  </si>
  <si>
    <t>UK0464</t>
  </si>
  <si>
    <t>UK0465</t>
  </si>
  <si>
    <t>UK0466</t>
  </si>
  <si>
    <t>200150964</t>
  </si>
  <si>
    <t>UK0467</t>
  </si>
  <si>
    <t>UK0486</t>
  </si>
  <si>
    <t>OKSITETRACIKLIN DIHIDR.NEMIKR.ZA PRAŠEK</t>
  </si>
  <si>
    <t>RAZVOJNA ŠIFRA-ALTERNATIVNI VIR</t>
  </si>
  <si>
    <t>UK0493</t>
  </si>
  <si>
    <t>NIFEDIPIN MIKRONIZIRAN</t>
  </si>
  <si>
    <t>166367,168874 kovinski delci</t>
  </si>
  <si>
    <t>200164459</t>
  </si>
  <si>
    <t>Večji odstop</t>
  </si>
  <si>
    <t>2005229</t>
  </si>
  <si>
    <t>UK0494</t>
  </si>
  <si>
    <t>AC-DI-SOL(NATRIJEV KARMELOZAT PREMREŽEN)</t>
  </si>
  <si>
    <t>Programi reduciranega testiranja surovin</t>
  </si>
  <si>
    <t>UK0500</t>
  </si>
  <si>
    <t>200153184</t>
  </si>
  <si>
    <t>UK0506</t>
  </si>
  <si>
    <t>PIRAZINAMID</t>
  </si>
  <si>
    <t>WC CALYX India</t>
  </si>
  <si>
    <t>2800047</t>
  </si>
  <si>
    <t>UK0546</t>
  </si>
  <si>
    <t>MEGLUMIN</t>
  </si>
  <si>
    <t>FW Change Notification 106143 Meglumine TW-1068063</t>
  </si>
  <si>
    <t>UK0646</t>
  </si>
  <si>
    <t>KALIJEV HIDROKSID</t>
  </si>
  <si>
    <t>OTN-102997-A01</t>
  </si>
  <si>
    <t>UK0663</t>
  </si>
  <si>
    <t>PALADIJ (5%) NA AKTIVNEM OGLJU, TIP 315</t>
  </si>
  <si>
    <t>Manufacturer's_Statement_CHEM_20121204_(2)</t>
  </si>
  <si>
    <t>200151520</t>
  </si>
  <si>
    <t>2019702</t>
  </si>
  <si>
    <t>UK0788</t>
  </si>
  <si>
    <t>VITAMIN C (ASKORBINSKA KISLINA)</t>
  </si>
  <si>
    <t>200151648</t>
  </si>
  <si>
    <t>2006019</t>
  </si>
  <si>
    <t>UK0841</t>
  </si>
  <si>
    <t>LEVAMIZOLIJEV KLORID</t>
  </si>
  <si>
    <t>specification confirmation for Levamisole HCl  Krk</t>
  </si>
  <si>
    <t>2005781</t>
  </si>
  <si>
    <t>UK0842</t>
  </si>
  <si>
    <t>SUKCINSKA KISLINA</t>
  </si>
  <si>
    <t>Sukcinska kislina_102381</t>
  </si>
  <si>
    <t>UK0860</t>
  </si>
  <si>
    <t>200152134</t>
  </si>
  <si>
    <t>2062008</t>
  </si>
  <si>
    <t>UK0866</t>
  </si>
  <si>
    <t>BARVA TITANOV DIOKSID</t>
  </si>
  <si>
    <t>104523 - dobaviteljeva specifikacija</t>
  </si>
  <si>
    <t>2006350</t>
  </si>
  <si>
    <t>UK0895</t>
  </si>
  <si>
    <t>MAKROGOL 6000</t>
  </si>
  <si>
    <t>ŠM102385, 101043 Polyglykol 6000 P - dobaviteljeva</t>
  </si>
  <si>
    <t>2800183</t>
  </si>
  <si>
    <t>UK0907</t>
  </si>
  <si>
    <t>TAMSULOZIN KAPS 0,4MG NČ BULK_SYN</t>
  </si>
  <si>
    <t>NE/Bo odstop - čakamo na uradno reklamacijo.</t>
  </si>
  <si>
    <t>TAMSULOZIN KAPSULE 0,4 MG NČ BULK-103815</t>
  </si>
  <si>
    <t>200156247</t>
  </si>
  <si>
    <t>2011671</t>
  </si>
  <si>
    <t>UK0911</t>
  </si>
  <si>
    <t>UK0913</t>
  </si>
  <si>
    <t>UK1082</t>
  </si>
  <si>
    <t>ALUMINIJEV SULFAT 16 H2O</t>
  </si>
  <si>
    <t>A.Kopina_19.5.2016: ostane na zalogi, potrebe so</t>
  </si>
  <si>
    <t>104415_PS_ Aluminium sulfate 16 H2O_Canton</t>
  </si>
  <si>
    <t>2047679</t>
  </si>
  <si>
    <t>UK1089</t>
  </si>
  <si>
    <t>CARBOPOL 71G NF</t>
  </si>
  <si>
    <t>UK1093</t>
  </si>
  <si>
    <t>MIKROKRISTALNA CELULOZA TIP 112</t>
  </si>
  <si>
    <t>FW FW 103181 MIKROKRISTALNA CELULOZA TIP 11._23.5.</t>
  </si>
  <si>
    <t>2027366</t>
  </si>
  <si>
    <t>UK1097</t>
  </si>
  <si>
    <t>KALCIJEV FOSFAT DIBAZIČNI BREZVODNI</t>
  </si>
  <si>
    <t>102423,125695,143936</t>
  </si>
  <si>
    <t>2005090</t>
  </si>
  <si>
    <t>UK1131</t>
  </si>
  <si>
    <t>UK1156</t>
  </si>
  <si>
    <t>IZOMALT</t>
  </si>
  <si>
    <t>105172_ISOMALT_PALCO_VER.2</t>
  </si>
  <si>
    <t>200153859</t>
  </si>
  <si>
    <t>2800453</t>
  </si>
  <si>
    <t>UK1202</t>
  </si>
  <si>
    <t>UK1203</t>
  </si>
  <si>
    <t>UK1204</t>
  </si>
  <si>
    <t>UK1217</t>
  </si>
  <si>
    <t>Kalijev karbonat_105446</t>
  </si>
  <si>
    <t>2800600</t>
  </si>
  <si>
    <t>UK1224</t>
  </si>
  <si>
    <t>UK1225</t>
  </si>
  <si>
    <t>KAPS.3,K.ROZA 37.345/T.ROZA 37.345;C</t>
  </si>
  <si>
    <t>105072 - podpisana nabavna specifikacija</t>
  </si>
  <si>
    <t>200159567</t>
  </si>
  <si>
    <t>UK1235</t>
  </si>
  <si>
    <t>POVIDON K 25</t>
  </si>
  <si>
    <t>104035_POVIDONE K 25_ASHLAND_VER.1_+ DOB.SPEC.</t>
  </si>
  <si>
    <t>samo za Nolicin</t>
  </si>
  <si>
    <t>2005559</t>
  </si>
  <si>
    <t>UK1258</t>
  </si>
  <si>
    <t>200154401</t>
  </si>
  <si>
    <t>UK1264</t>
  </si>
  <si>
    <t>SUHI EKSTRAKT KORENINE GINSENGA,  STAND.</t>
  </si>
  <si>
    <t>LATEX IZJAVA</t>
  </si>
  <si>
    <t>2005216</t>
  </si>
  <si>
    <t>UK1333</t>
  </si>
  <si>
    <t>ZINC OMADINE 48% FPS</t>
  </si>
  <si>
    <t>ZINC OMADINE-103082</t>
  </si>
  <si>
    <t>200153623</t>
  </si>
  <si>
    <t>2800582</t>
  </si>
  <si>
    <t>UK1336</t>
  </si>
  <si>
    <t>AEROSIL 200</t>
  </si>
  <si>
    <t>FW Introduction of Indian Pharmacopoeia (IP) for A</t>
  </si>
  <si>
    <t>200153570</t>
  </si>
  <si>
    <t>2800565</t>
  </si>
  <si>
    <t>UK1367</t>
  </si>
  <si>
    <t>TIOGLIKOLNA KISLINA</t>
  </si>
  <si>
    <t>101065   Tioglikolna kislina_specifikacija_vsebnos</t>
  </si>
  <si>
    <t>200153553</t>
  </si>
  <si>
    <t>UK1368</t>
  </si>
  <si>
    <t>GLICEROL KONCENTRIRAN</t>
  </si>
  <si>
    <t>101273 GLICERIN_proizvajalec OLEON - novo proizvod</t>
  </si>
  <si>
    <t>2800610</t>
  </si>
  <si>
    <t>UK1400</t>
  </si>
  <si>
    <t>SULFAMINSKA KISLINA</t>
  </si>
  <si>
    <t>Sulfaminska kislina</t>
  </si>
  <si>
    <t>200153695</t>
  </si>
  <si>
    <t>UK1401</t>
  </si>
  <si>
    <t>CVET GOZDNEGA SLEZENOVCA 25-40MG/100G</t>
  </si>
  <si>
    <t>RESIDUAL SOLVENTS - Malvae</t>
  </si>
  <si>
    <t>200156253</t>
  </si>
  <si>
    <t>UK1402</t>
  </si>
  <si>
    <t>200164438</t>
  </si>
  <si>
    <t>UK1414</t>
  </si>
  <si>
    <t>DLT19</t>
  </si>
  <si>
    <t>309498 DLT19</t>
  </si>
  <si>
    <t>KULOVECAL</t>
  </si>
  <si>
    <t>2032213</t>
  </si>
  <si>
    <t>UK1465</t>
  </si>
  <si>
    <t>200156259</t>
  </si>
  <si>
    <t>UK1496</t>
  </si>
  <si>
    <t>KOLISTINIJEV SULFAT</t>
  </si>
  <si>
    <t>Kolistinijev sulfat-101329</t>
  </si>
  <si>
    <t>2012172</t>
  </si>
  <si>
    <t>UK1506</t>
  </si>
  <si>
    <t>UK1525</t>
  </si>
  <si>
    <t>KAPS.1,K.SV RJAVA BR454/T.BR454,T;L</t>
  </si>
  <si>
    <t>Podpisana specifikacija 104277</t>
  </si>
  <si>
    <t>UK1527</t>
  </si>
  <si>
    <t>UK1528</t>
  </si>
  <si>
    <t>UK1530</t>
  </si>
  <si>
    <t>UK1531</t>
  </si>
  <si>
    <t>UK1547</t>
  </si>
  <si>
    <t>MANITOL GRANULIRAN</t>
  </si>
  <si>
    <t>Pharma Quality Statement - 450320- Pearlitol® 200</t>
  </si>
  <si>
    <t>UK1659</t>
  </si>
  <si>
    <t>FLUKONAZOL</t>
  </si>
  <si>
    <t>GDP SUPPLY CHAIN 103063 FLUCONAZOLE</t>
  </si>
  <si>
    <t>2035492</t>
  </si>
  <si>
    <t>UK1663</t>
  </si>
  <si>
    <t>KAPS.3,K.SWED.ORAN.22.063/T.BELO44.000,C</t>
  </si>
  <si>
    <t>PB</t>
  </si>
  <si>
    <t>172278 specifikacija</t>
  </si>
  <si>
    <t>200155028</t>
  </si>
  <si>
    <t>UK1673</t>
  </si>
  <si>
    <t>UK1681</t>
  </si>
  <si>
    <t>PROPILENGLIKOL</t>
  </si>
  <si>
    <t>105155_PROPYLENE GLYCOL_BASF_VER.1_OPOMBA</t>
  </si>
  <si>
    <t>UK1690</t>
  </si>
  <si>
    <t>EPIKURON 100 SP 1</t>
  </si>
  <si>
    <t>FW Epikuron 100 SP 1_ŠM 128287 - proizvajalec ukin</t>
  </si>
  <si>
    <t>200154254</t>
  </si>
  <si>
    <t>2006281</t>
  </si>
  <si>
    <t>UK1695</t>
  </si>
  <si>
    <t>UK1787</t>
  </si>
  <si>
    <t>MAGNEZIJEV CITRAT</t>
  </si>
  <si>
    <t>C43_TrimagnesiumDicitrateAnhydrous_Allergen_RevH</t>
  </si>
  <si>
    <t>2005181</t>
  </si>
  <si>
    <t>UK1798</t>
  </si>
  <si>
    <t>SLADKOR (FINEST CASTER SUGAR)</t>
  </si>
  <si>
    <t>BPEP Monograph versus BS spec</t>
  </si>
  <si>
    <t>2019139</t>
  </si>
  <si>
    <t>UK1831</t>
  </si>
  <si>
    <t>200155930</t>
  </si>
  <si>
    <t>UK1840</t>
  </si>
  <si>
    <t>JABOLČNA KISLINA D,L</t>
  </si>
  <si>
    <t>UPDATED KOSHER CERTIFICATE MALIC ACID</t>
  </si>
  <si>
    <t>2018274</t>
  </si>
  <si>
    <t>UK1859</t>
  </si>
  <si>
    <t>MALEINSKA KISLINA</t>
  </si>
  <si>
    <t>RE  Aleš  nujno prosim poglej ctš pri tej šm  Iz C</t>
  </si>
  <si>
    <t>UK1899</t>
  </si>
  <si>
    <t>X</t>
  </si>
  <si>
    <t>IBUPROFEN</t>
  </si>
  <si>
    <t>R8</t>
  </si>
  <si>
    <t>105662 SIGNED SPEC VER 1</t>
  </si>
  <si>
    <t>2800685</t>
  </si>
  <si>
    <t>UK1912</t>
  </si>
  <si>
    <t>PENTOKSIFILIN</t>
  </si>
  <si>
    <t>RE Ukrepi na odstopu št. 200150637.msg_103742</t>
  </si>
  <si>
    <t>200154958</t>
  </si>
  <si>
    <t>Sprememba pri obstoječemu viru</t>
  </si>
  <si>
    <t>2011641</t>
  </si>
  <si>
    <t>UK1921</t>
  </si>
  <si>
    <t>HPMC 15CP /METHOCEL E15 PREMIUM</t>
  </si>
  <si>
    <t>Review spec_126969</t>
  </si>
  <si>
    <t>2018530</t>
  </si>
  <si>
    <t>UK1923</t>
  </si>
  <si>
    <t>OPADRY ORANGE OY-S-33016</t>
  </si>
  <si>
    <t>104981 specifikacija z opombo</t>
  </si>
  <si>
    <t>UK1963</t>
  </si>
  <si>
    <t>ZEL VRTNE MATERINE DUŠICE (THYME)</t>
  </si>
  <si>
    <t>123374-Thyme._Signed</t>
  </si>
  <si>
    <t>200164237</t>
  </si>
  <si>
    <t>UK1964</t>
  </si>
  <si>
    <t>UK1965</t>
  </si>
  <si>
    <t>KAPS.4,K.BELA WH122/ T.BELO WH122,T;L</t>
  </si>
  <si>
    <t>Podpisana specifikacija 104272</t>
  </si>
  <si>
    <t>UK1966</t>
  </si>
  <si>
    <t>AMONIJEV KLORID</t>
  </si>
  <si>
    <t>RE  100574 AMONIJEV KLORID</t>
  </si>
  <si>
    <t>UK1980</t>
  </si>
  <si>
    <t>BROMOBIFENIL TRITILTETRAZOL</t>
  </si>
  <si>
    <t>104603_PSP_AG3_Huahai</t>
  </si>
  <si>
    <t>200155798</t>
  </si>
  <si>
    <t>2800331</t>
  </si>
  <si>
    <t>UK2041</t>
  </si>
  <si>
    <t>HIDROKSIPROPILMETILCELULOZ. FTALAT HP-50</t>
  </si>
  <si>
    <t>Specifications for Shin Etsu materials</t>
  </si>
  <si>
    <t>2005958</t>
  </si>
  <si>
    <t>UK2045</t>
  </si>
  <si>
    <t>RASTLINA OZKOLISTNEGA TRPOTCA (RIBWORT P</t>
  </si>
  <si>
    <t>RESIDUAL SOLVENS - Plantaginis</t>
  </si>
  <si>
    <t>200164242</t>
  </si>
  <si>
    <t>UK2046</t>
  </si>
  <si>
    <t>UK2058</t>
  </si>
  <si>
    <t>KALCIJEV STEARAT</t>
  </si>
  <si>
    <t>FW  inspection interval  for ROH</t>
  </si>
  <si>
    <t>2005700</t>
  </si>
  <si>
    <t>UK2063</t>
  </si>
  <si>
    <t>SORBITOL 70% RAZTOPINA NEOPOREČNA</t>
  </si>
  <si>
    <t>104205_SORBITOL 70% LIQUID NON CRYSTALLISING_CARGI</t>
  </si>
  <si>
    <t>UK2095</t>
  </si>
  <si>
    <t>CREMOPHOR EL PHARM GRADE</t>
  </si>
  <si>
    <t>133876_cremophor el pharm grade_Basf_ver.2_opombe</t>
  </si>
  <si>
    <t>UK2142</t>
  </si>
  <si>
    <t>MALTITOL</t>
  </si>
  <si>
    <t>164291 kovinski delci</t>
  </si>
  <si>
    <t>2800450</t>
  </si>
  <si>
    <t>UK2164</t>
  </si>
  <si>
    <t>A. kopina_11.7.2016_odgovor A4. julija smo odgovor našega SUK-a posredovali dobavitelju …. odgovora/komentarja še nismo prejeli.</t>
  </si>
  <si>
    <t>200157797</t>
  </si>
  <si>
    <t>2800620</t>
  </si>
  <si>
    <t>UK2165</t>
  </si>
  <si>
    <t>PANTOPRAZOL NATRIJEVA SOL</t>
  </si>
  <si>
    <t>302772,304572,304144 kovinski delci</t>
  </si>
  <si>
    <t>200157738</t>
  </si>
  <si>
    <t>2053411</t>
  </si>
  <si>
    <t>UK2219</t>
  </si>
  <si>
    <t>KAPS.4,K.ZELENA 774/T.SVETLOSIVO 911</t>
  </si>
  <si>
    <t>168165 specifikacija</t>
  </si>
  <si>
    <t>UK2220</t>
  </si>
  <si>
    <t>KAPS.4,K. SIVA 933/T. ČRNO 991</t>
  </si>
  <si>
    <t>FW With preservative</t>
  </si>
  <si>
    <t>UK2238</t>
  </si>
  <si>
    <t>UK2239</t>
  </si>
  <si>
    <t>UK2240</t>
  </si>
  <si>
    <t>200155727</t>
  </si>
  <si>
    <t>UK2241</t>
  </si>
  <si>
    <t>200155729</t>
  </si>
  <si>
    <t>UK2242</t>
  </si>
  <si>
    <t>UK2243</t>
  </si>
  <si>
    <t>UK2244</t>
  </si>
  <si>
    <t>UK2245</t>
  </si>
  <si>
    <t>UK2246</t>
  </si>
  <si>
    <t>200155726</t>
  </si>
  <si>
    <t>UK2247</t>
  </si>
  <si>
    <t>UK2263</t>
  </si>
  <si>
    <t>MANITOL (PARTECK M 200)</t>
  </si>
  <si>
    <t>FW  ŠM 101775 serijo M914019 UJ9363 - umik omejene</t>
  </si>
  <si>
    <t>UK2291</t>
  </si>
  <si>
    <t>LANSOPRAZOL</t>
  </si>
  <si>
    <t>WC_Mylan_lanso</t>
  </si>
  <si>
    <t>2800307</t>
  </si>
  <si>
    <t>UK2332</t>
  </si>
  <si>
    <t>SLADKOR KRISTALNI 400</t>
  </si>
  <si>
    <t>FW Podpisana nabavna SP z opombo 105751</t>
  </si>
  <si>
    <t>2800617</t>
  </si>
  <si>
    <t>UK2340</t>
  </si>
  <si>
    <t>NATRIJEV HEKSAMETAFOSFAT</t>
  </si>
  <si>
    <t>FW Ocenjevalni list za alter vir pomožne surovine</t>
  </si>
  <si>
    <t>200156201</t>
  </si>
  <si>
    <t>UK2342</t>
  </si>
  <si>
    <t>POLIETILENGLIKOL 200</t>
  </si>
  <si>
    <t>RE ŠM 111643 PEG 200 USP - uporaba GMP vira lactic</t>
  </si>
  <si>
    <t>2027451</t>
  </si>
  <si>
    <t>UK2350</t>
  </si>
  <si>
    <t>TLU-1-I1</t>
  </si>
  <si>
    <t>105683_PSP_TLU1i1_ZHEJIANG GUOBANG</t>
  </si>
  <si>
    <t>2026940</t>
  </si>
  <si>
    <t>UK2355</t>
  </si>
  <si>
    <t>FLORFENIKOL</t>
  </si>
  <si>
    <t>105201 confirmed spec ver 1</t>
  </si>
  <si>
    <t>2066085</t>
  </si>
  <si>
    <t>UK2414</t>
  </si>
  <si>
    <t>MAKROGOL 8000 PRAH</t>
  </si>
  <si>
    <t>102562_MACROGOL 8000 POWDER_PARKA_ver.1_proizvajal</t>
  </si>
  <si>
    <t>UK2431</t>
  </si>
  <si>
    <t>UK2439</t>
  </si>
  <si>
    <t>IRBESARTAN HIDROKLORID</t>
  </si>
  <si>
    <t>Irbesartan hidroklorid_303969</t>
  </si>
  <si>
    <t>Vgraditi v IRBE/HCTZ.</t>
  </si>
  <si>
    <t>200156763</t>
  </si>
  <si>
    <t>UK2466</t>
  </si>
  <si>
    <t>SLADKOR KRISTALNI 250</t>
  </si>
  <si>
    <t>Komentar podpisane PS</t>
  </si>
  <si>
    <t>UK2522</t>
  </si>
  <si>
    <t>PRIMOJEL (Na KARBOKSIMETILŠKROB VRSTA A)</t>
  </si>
  <si>
    <t>128422 kovinski delci</t>
  </si>
  <si>
    <t>2800478</t>
  </si>
  <si>
    <t>UK2528</t>
  </si>
  <si>
    <t>HPC  NIZKOSUBSTITUIRANA LH-21</t>
  </si>
  <si>
    <t>Notification of Change - L-HPC analiza skladno po</t>
  </si>
  <si>
    <t>UK2590</t>
  </si>
  <si>
    <t>POLIVINILPIROLIDON CL / KOLLIDON CL</t>
  </si>
  <si>
    <t>114782 stara specifikacija</t>
  </si>
  <si>
    <t>UK2592</t>
  </si>
  <si>
    <t>DIOSMIN, NEMIKRONIZIRAN</t>
  </si>
  <si>
    <t>Potrjena nabavna spec kot del nabavne pogodbe 1047</t>
  </si>
  <si>
    <t>2047411</t>
  </si>
  <si>
    <t>UK2599</t>
  </si>
  <si>
    <t>UK2623</t>
  </si>
  <si>
    <t>NATRIJEV KLORID</t>
  </si>
  <si>
    <t>100641_ podpisana nabavna specifikacija</t>
  </si>
  <si>
    <t>UK2629</t>
  </si>
  <si>
    <t>RE 102807 CIPROFLOKSACINIJEV KLORID UE2700 - reana</t>
  </si>
  <si>
    <t>200157254</t>
  </si>
  <si>
    <t>2800471</t>
  </si>
  <si>
    <t>UK2641</t>
  </si>
  <si>
    <t>NEVTRALNE PELETE 500-600 MIKROMETROV</t>
  </si>
  <si>
    <t>Zapisnik sest. - nevtralne pelete - Werner</t>
  </si>
  <si>
    <t>UK2645</t>
  </si>
  <si>
    <t>NEVTRALNE PELETE ZA VENLAFAKSIN 600-710</t>
  </si>
  <si>
    <t>103343 NEVTRALNE PELETE ZA VENLAFAKSIN 600-710 - s</t>
  </si>
  <si>
    <t>UK2647</t>
  </si>
  <si>
    <t>HIDROKLOROTIAZID MIKRONIZIRAN</t>
  </si>
  <si>
    <t>UK2701</t>
  </si>
  <si>
    <t>KALIJEV PEROKSIMONOSULFAT (CAROAT)</t>
  </si>
  <si>
    <t>FW Equistone acquires United Initiators_100302 Car</t>
  </si>
  <si>
    <t>2012829</t>
  </si>
  <si>
    <t>UK2731</t>
  </si>
  <si>
    <t>PREGABALIN</t>
  </si>
  <si>
    <t>Pregabalin_308759</t>
  </si>
  <si>
    <t>UK2769</t>
  </si>
  <si>
    <t>SELENIUM YEAST COMPLEX 2000</t>
  </si>
  <si>
    <t>150991 ALLERGEN FREE STATEMENT</t>
  </si>
  <si>
    <t>2006100</t>
  </si>
  <si>
    <t>UK2772</t>
  </si>
  <si>
    <t>KAPS.1,K.SV-ROZA.261/T.SV-ROZA.261;Q</t>
  </si>
  <si>
    <t>FW Qualicaps Capsules Shelf Life Extension</t>
  </si>
  <si>
    <t>200156738</t>
  </si>
  <si>
    <t>2045928</t>
  </si>
  <si>
    <t>UK2773</t>
  </si>
  <si>
    <t>UK2880</t>
  </si>
  <si>
    <t>TETRAMETILAMONIJEV HIDROKSID</t>
  </si>
  <si>
    <t>Tetrametilamonijev hidroksid_102683</t>
  </si>
  <si>
    <t>2029926</t>
  </si>
  <si>
    <t>UK2881</t>
  </si>
  <si>
    <t>TRIMETILSULFONIJEV BROMID</t>
  </si>
  <si>
    <t>105693_PSP_TRIMETILSULFONIJEV BROMID_TATVA</t>
  </si>
  <si>
    <t>2073030</t>
  </si>
  <si>
    <t>UK2882</t>
  </si>
  <si>
    <t>UK2896</t>
  </si>
  <si>
    <t>METOPROLOL TARTRAT</t>
  </si>
  <si>
    <t>UK2926</t>
  </si>
  <si>
    <t>KLARITROMICIN</t>
  </si>
  <si>
    <t>Re Clarithromycin Extra pure Change Notification f</t>
  </si>
  <si>
    <t>2050163</t>
  </si>
  <si>
    <t>UK2944</t>
  </si>
  <si>
    <t>GRAPEFRUIT KONCENTRAT NEOPOREČEN</t>
  </si>
  <si>
    <t>101192 kovinski delci</t>
  </si>
  <si>
    <t>2047983</t>
  </si>
  <si>
    <t>UK2945</t>
  </si>
  <si>
    <t>SMUKEC PHARMA</t>
  </si>
  <si>
    <t>Ni podpisana_ Krkas spec. TALCO LUZENAC PHARMAImer</t>
  </si>
  <si>
    <t>200157188</t>
  </si>
  <si>
    <t>2005465</t>
  </si>
  <si>
    <t>UK2948</t>
  </si>
  <si>
    <t>BENZILNI ALKOHOL</t>
  </si>
  <si>
    <t>OTN_102369_A01</t>
  </si>
  <si>
    <t>UK3001</t>
  </si>
  <si>
    <t>KALCIJEV KLORID 6H2O p.a.</t>
  </si>
  <si>
    <t>Kalcijev klorid 6H2O p.a_173223</t>
  </si>
  <si>
    <t>UK3005</t>
  </si>
  <si>
    <t>BREZVODNA LAKTOZA (PHARMATOSE DCL 22)</t>
  </si>
  <si>
    <t>2800477</t>
  </si>
  <si>
    <t>UK3064</t>
  </si>
  <si>
    <t>SUKRALFAT</t>
  </si>
  <si>
    <t>FW AMRI completed the acquisition of Euticals</t>
  </si>
  <si>
    <t>2005441</t>
  </si>
  <si>
    <t>UK3071</t>
  </si>
  <si>
    <t>HIDROKSIPROPILCELULOZA (KLUCEL EF)</t>
  </si>
  <si>
    <t>Komentar na SP 100316 in 146498</t>
  </si>
  <si>
    <t>2032608</t>
  </si>
  <si>
    <t>UK3120</t>
  </si>
  <si>
    <t>UK3127</t>
  </si>
  <si>
    <t>ŠKROB ŽELATINIRAN - STARCH 1500 LM</t>
  </si>
  <si>
    <t>Reanaliza 175765  Škrob želatiniran UK1374</t>
  </si>
  <si>
    <t>2020657</t>
  </si>
  <si>
    <t>UK3191</t>
  </si>
  <si>
    <t>DIKLOFENAK,NATRIJEVA SOL ZA PELETE</t>
  </si>
  <si>
    <t>FW Diclofenac Sodium Supplier_168874_130028_125474</t>
  </si>
  <si>
    <t>200157613</t>
  </si>
  <si>
    <t>UK3198</t>
  </si>
  <si>
    <t>NATRIJEV HIDROKSID IN ROTULIS</t>
  </si>
  <si>
    <t>UK3201</t>
  </si>
  <si>
    <t>PALADIJ (5%) NA AKTIVNEM OGLJU, TIP 434</t>
  </si>
  <si>
    <t>OF  49 kg dry 5 % Pd C Type 434 offer</t>
  </si>
  <si>
    <t>200157740</t>
  </si>
  <si>
    <t>UK3274</t>
  </si>
  <si>
    <t>TRDA MAST-WITEPSOL H 15</t>
  </si>
  <si>
    <t>ŠM 105082_ nabavna specifikacija podpisana s komen</t>
  </si>
  <si>
    <t>2047656</t>
  </si>
  <si>
    <t>UK3276</t>
  </si>
  <si>
    <t>200157760</t>
  </si>
  <si>
    <t>UK3310</t>
  </si>
  <si>
    <t>MAGNEZIJEV OKSID EXTR.LAHKI (MAGNESIA27)</t>
  </si>
  <si>
    <t>101622 kovinski delci</t>
  </si>
  <si>
    <t>UK3317</t>
  </si>
  <si>
    <t>UK3344</t>
  </si>
  <si>
    <t>MIDEKAMICINACETAT (MIOKAMICIN)</t>
  </si>
  <si>
    <t>Questionnaire</t>
  </si>
  <si>
    <t>2005225</t>
  </si>
  <si>
    <t>UK3404</t>
  </si>
  <si>
    <t>KAPS.3,K.ORANŽNA MA371/T.MA371,T;L</t>
  </si>
  <si>
    <t>Podpisana specifikacija 104275</t>
  </si>
  <si>
    <t>UK3412</t>
  </si>
  <si>
    <t>UK3430</t>
  </si>
  <si>
    <t>UK3433</t>
  </si>
  <si>
    <t>HPMC 3CP / PHARMACOAT 603</t>
  </si>
  <si>
    <t>UK3461</t>
  </si>
  <si>
    <t>FLUFENAZIN DEKANOAT</t>
  </si>
  <si>
    <t>105706 Flufenazin dekanoat ver 1 signed</t>
  </si>
  <si>
    <t>200159368</t>
  </si>
  <si>
    <t>2800705</t>
  </si>
  <si>
    <t>UK3462</t>
  </si>
  <si>
    <t>KALCIJEV GLUKONAT 1-HIDRAT ZA INJEKCIJE</t>
  </si>
  <si>
    <t>Residual Solvents General</t>
  </si>
  <si>
    <t>2800105</t>
  </si>
  <si>
    <t>UK3465</t>
  </si>
  <si>
    <t>BORNA KISLINA</t>
  </si>
  <si>
    <t>OTN_101605_A01</t>
  </si>
  <si>
    <t>200158421</t>
  </si>
  <si>
    <t>UK3466</t>
  </si>
  <si>
    <t>DIMETILSULFOKSID(EXTRA PURE)</t>
  </si>
  <si>
    <t>UK3479</t>
  </si>
  <si>
    <t>CICLOPIROX OLAMINE</t>
  </si>
  <si>
    <t>CICLOPIROX OLAMINE-103084</t>
  </si>
  <si>
    <t>UK3545</t>
  </si>
  <si>
    <t>NATRIJEV HIDROGENKARBONAT</t>
  </si>
  <si>
    <t>2005721</t>
  </si>
  <si>
    <t>UK3554</t>
  </si>
  <si>
    <t>UK3557</t>
  </si>
  <si>
    <t>MAGNEZIJEV HIDROKSID KARBONAT TEŽKI</t>
  </si>
  <si>
    <t>podpisani spec FW  DPL Magnezij karbonat težki</t>
  </si>
  <si>
    <t>UK3558</t>
  </si>
  <si>
    <t>MAGNEZIJEV KARBONAT, TEŽKI</t>
  </si>
  <si>
    <t>Specifikacija za 104672_Magnesium carbonate heavy</t>
  </si>
  <si>
    <t>UK3584</t>
  </si>
  <si>
    <t>PROPOLIS TINKTURA 10 % MEDEX</t>
  </si>
  <si>
    <t>149446_potrjena specifikacija</t>
  </si>
  <si>
    <t>2000030</t>
  </si>
  <si>
    <t>UK3594</t>
  </si>
  <si>
    <t>KAPS.2,K.LT.BLUE 04.007/T.WHITE44.000 CA</t>
  </si>
  <si>
    <t>UK3611</t>
  </si>
  <si>
    <t>VITAMINSKI PREMIKS UF 32154</t>
  </si>
  <si>
    <t>2035086</t>
  </si>
  <si>
    <t>UK3613</t>
  </si>
  <si>
    <t>SUHI EKSTRAKT LISTA BRŠLJANA</t>
  </si>
  <si>
    <t>Residual solvents</t>
  </si>
  <si>
    <t>2047710</t>
  </si>
  <si>
    <t>UK3622</t>
  </si>
  <si>
    <t>UK3623</t>
  </si>
  <si>
    <t>MAGNEZIJEV STEARAT</t>
  </si>
  <si>
    <t>100811 specification</t>
  </si>
  <si>
    <t>UK3624</t>
  </si>
  <si>
    <t>NATRIJEVA KARBOKSIMETIL CELULOZA 7LF</t>
  </si>
  <si>
    <t>Blanose CMC Name and Specification Notification 7L</t>
  </si>
  <si>
    <t>2005668</t>
  </si>
  <si>
    <t>UK3638</t>
  </si>
  <si>
    <t>Valsartan_309422</t>
  </si>
  <si>
    <t>200158735</t>
  </si>
  <si>
    <t>Validacija</t>
  </si>
  <si>
    <t>UK3639</t>
  </si>
  <si>
    <t>200158736</t>
  </si>
  <si>
    <t>UK3905</t>
  </si>
  <si>
    <t>RE 132853 AC-DI-SOL(NATRIJEV KARMELOZAT PREMREŽEN)</t>
  </si>
  <si>
    <t>UK3928</t>
  </si>
  <si>
    <t>ŠKROBNI SIRUP 42 DE NEOPOREČEN</t>
  </si>
  <si>
    <t>RE EXTERNAL RE differences at unloadying - new shi</t>
  </si>
  <si>
    <t>200159127</t>
  </si>
  <si>
    <t>2005940</t>
  </si>
  <si>
    <t>UK4051</t>
  </si>
  <si>
    <t>POTRJENA SP Re  Inquiry for 500 kg Captopril (Krka</t>
  </si>
  <si>
    <t>200159680</t>
  </si>
  <si>
    <t>UK4069</t>
  </si>
  <si>
    <t>ZOLPIDEM KRKA(ZOLSANA) FOT 10MG BULK_SYN</t>
  </si>
  <si>
    <t>Zolpidem(Zolsana)tbl 10 mg-100277</t>
  </si>
  <si>
    <t>2013822</t>
  </si>
  <si>
    <t>UK4078</t>
  </si>
  <si>
    <t>TAMSULOZIN KAPS 0,4MG BULK_SYN</t>
  </si>
  <si>
    <t>Spr.roka up.Tamsulozin kps  2nd generation 104782</t>
  </si>
  <si>
    <t>200159405</t>
  </si>
  <si>
    <t>UK4101</t>
  </si>
  <si>
    <t>KROSPOVIDON (POLYPLASDONE XL-10)</t>
  </si>
  <si>
    <t>2014742</t>
  </si>
  <si>
    <t>UK4106</t>
  </si>
  <si>
    <t>MAKROGOL 400</t>
  </si>
  <si>
    <t>ŠM102091 Polyglykol 400 - dobaviteljeva specifikac</t>
  </si>
  <si>
    <t>UK4129</t>
  </si>
  <si>
    <t>KAPS.2,K.BELA L500/T.BELO L500; C</t>
  </si>
  <si>
    <t>KAPS.2,K.BELA L500-T.BELO L500;C-103280</t>
  </si>
  <si>
    <t>200159498</t>
  </si>
  <si>
    <t>UK4130</t>
  </si>
  <si>
    <t>200159499</t>
  </si>
  <si>
    <t>UK4142</t>
  </si>
  <si>
    <t>ROVIMIX A 500W VODOT. (500000IE VIT.A/G)</t>
  </si>
  <si>
    <t>UK4153</t>
  </si>
  <si>
    <t>KAPS.0, K.ORANŽNA 81U/T.ORANŽNO 81U;S</t>
  </si>
  <si>
    <t>103172,103162,102713 kovinski delci</t>
  </si>
  <si>
    <t>2800132</t>
  </si>
  <si>
    <t>UK4154</t>
  </si>
  <si>
    <t>KAPS.0, K. KARAMEL 81T/T. KARAMEL 81T;S</t>
  </si>
  <si>
    <t>UK4156</t>
  </si>
  <si>
    <t>UK4158</t>
  </si>
  <si>
    <t>TEXAPON N 70</t>
  </si>
  <si>
    <t>UK4171</t>
  </si>
  <si>
    <t>UK4179</t>
  </si>
  <si>
    <t>KAPS.1,K.RUMENA 41.020/T.RUMENO 41.020;C</t>
  </si>
  <si>
    <t>KAPS.1,K.RUMENA 41020-T.RUMENO 41020;C-103755</t>
  </si>
  <si>
    <t>UK4193</t>
  </si>
  <si>
    <t>ŠKROB KORUZNI FARMACEVTSKI NEOPOREČEN</t>
  </si>
  <si>
    <t>FW Nova šifraŠKROB KORUZNI FARMACEVTSKI NEOPOREČEN</t>
  </si>
  <si>
    <t>2800032</t>
  </si>
  <si>
    <t>UK4198</t>
  </si>
  <si>
    <t>HIDROGENIRANO RICINOVO OLJE</t>
  </si>
  <si>
    <t>specifikacija 175811 HIDROGENIRANO RICINOVO OLJE</t>
  </si>
  <si>
    <t>2800112</t>
  </si>
  <si>
    <t>UK4199</t>
  </si>
  <si>
    <t>TEGO BETAIN F KB5</t>
  </si>
  <si>
    <t>ŠM 103710 Dob Spec_TEGO_Betain_F_KB_5</t>
  </si>
  <si>
    <t>2800626</t>
  </si>
  <si>
    <t>UK4210</t>
  </si>
  <si>
    <t>ENROXIL FLAV TBL 150MG BULK_IN</t>
  </si>
  <si>
    <t>UK4213</t>
  </si>
  <si>
    <t>200160382</t>
  </si>
  <si>
    <t>UK4216</t>
  </si>
  <si>
    <t>RE POSR. Candesartan Cilexetil-Change notification</t>
  </si>
  <si>
    <t>UK4218</t>
  </si>
  <si>
    <t>UK4219</t>
  </si>
  <si>
    <t>UK4223</t>
  </si>
  <si>
    <t>ŽELEZO-II-FUMARAT</t>
  </si>
  <si>
    <t>RE Gluten free statement</t>
  </si>
  <si>
    <t>UK4238</t>
  </si>
  <si>
    <t>UK4240</t>
  </si>
  <si>
    <t>SORBITOL 70% RAZTOPINA NEOPOREČNA-104333</t>
  </si>
  <si>
    <t>UK4248</t>
  </si>
  <si>
    <t>PregabalinGlutenfreedeclaration_20160713</t>
  </si>
  <si>
    <t>UK4274</t>
  </si>
  <si>
    <t>CITRONSKA KISLINA BREZVODNA,KRISTALI</t>
  </si>
  <si>
    <t>200159816</t>
  </si>
  <si>
    <t>2800631</t>
  </si>
  <si>
    <t>UK4323</t>
  </si>
  <si>
    <t>MALTITOL, TEKOČI (LYCASIN 80/55)</t>
  </si>
  <si>
    <t>Dobav. podpisana spec._164283_maltitol_Lycasin 805</t>
  </si>
  <si>
    <t>UK4325</t>
  </si>
  <si>
    <t>LEVOFLOKSACIN HEMIHIDRAT</t>
  </si>
  <si>
    <t>200161194</t>
  </si>
  <si>
    <t>UK4327</t>
  </si>
  <si>
    <t>200160011</t>
  </si>
  <si>
    <t>UK4328</t>
  </si>
  <si>
    <t>200162552</t>
  </si>
  <si>
    <t>UK4329</t>
  </si>
  <si>
    <t>200160014</t>
  </si>
  <si>
    <t>UK4332</t>
  </si>
  <si>
    <t>ŠKROB KORUZNI SUŠEN</t>
  </si>
  <si>
    <t>Roquette podp. spec. za šm 164895_maize starch 5%</t>
  </si>
  <si>
    <t>200160004</t>
  </si>
  <si>
    <t>UK4350</t>
  </si>
  <si>
    <t>LAKTOZA KRISTALNA 100 MESH</t>
  </si>
  <si>
    <t>102946 - Laktoza 100 - nova specifikacija</t>
  </si>
  <si>
    <t>2800560</t>
  </si>
  <si>
    <t>UK4446</t>
  </si>
  <si>
    <t>UK4461</t>
  </si>
  <si>
    <t>CELULOZA, MIKROKRISTALNA TIP 102</t>
  </si>
  <si>
    <t>UK4494</t>
  </si>
  <si>
    <t>NATRIJEV HIDROKSID</t>
  </si>
  <si>
    <t>UK4500</t>
  </si>
  <si>
    <t>POVIDON K17 (KOLLIDON K17 PF)</t>
  </si>
  <si>
    <t>138827_POVIDONE K17_BASF_VER.1_OPOMBA</t>
  </si>
  <si>
    <t>200160417</t>
  </si>
  <si>
    <t>UK4502</t>
  </si>
  <si>
    <t>SIMVASTATIN</t>
  </si>
  <si>
    <t>SIMVASTATIN 104691 TEVA SP000966_2</t>
  </si>
  <si>
    <t>2800221</t>
  </si>
  <si>
    <t>UK4512</t>
  </si>
  <si>
    <t>ETILCELULOZA 45 cP (ETHOCEL)</t>
  </si>
  <si>
    <t>RE  Specifikacija verzija 2 šm100056 FW  SP PO new</t>
  </si>
  <si>
    <t>200161196</t>
  </si>
  <si>
    <t>UK4587</t>
  </si>
  <si>
    <t>HPMC 6CP /PHARMACOAT 606</t>
  </si>
  <si>
    <t>UK4602</t>
  </si>
  <si>
    <t>SORBITOL (PARTECK SI 400)</t>
  </si>
  <si>
    <t>OTN-100317-A01</t>
  </si>
  <si>
    <t>UK4605</t>
  </si>
  <si>
    <t>UK4607</t>
  </si>
  <si>
    <t>CETIOL V</t>
  </si>
  <si>
    <t>OTN-102016-A01</t>
  </si>
  <si>
    <t>UK4608</t>
  </si>
  <si>
    <t>KALCIJEV HIDROGENFOSFAT DIHIDRAT</t>
  </si>
  <si>
    <t>102423_calcium hydrogen phosphate dihydrate_BUDENH</t>
  </si>
  <si>
    <t>UK4628</t>
  </si>
  <si>
    <t>UK4629</t>
  </si>
  <si>
    <t>DEKSPANTENOL</t>
  </si>
  <si>
    <t>2800428</t>
  </si>
  <si>
    <t>UK4632</t>
  </si>
  <si>
    <t>CELULOZA, MIKROKRISTALNA TIP 200</t>
  </si>
  <si>
    <t>RE 104935</t>
  </si>
  <si>
    <t>UK4633</t>
  </si>
  <si>
    <t>UK4642</t>
  </si>
  <si>
    <t>200162169</t>
  </si>
  <si>
    <t>UK4644</t>
  </si>
  <si>
    <t>200162220</t>
  </si>
  <si>
    <t>UK4645</t>
  </si>
  <si>
    <t>UK4647</t>
  </si>
  <si>
    <t>UK4649</t>
  </si>
  <si>
    <t>UK4650</t>
  </si>
  <si>
    <t>UK4651</t>
  </si>
  <si>
    <t>UK4652</t>
  </si>
  <si>
    <t>UK4653</t>
  </si>
  <si>
    <t>UK4654</t>
  </si>
  <si>
    <t>UK4692</t>
  </si>
  <si>
    <t>FUMARNA KISLINA</t>
  </si>
  <si>
    <t>Specifikacija_merck_šm 102997 in 133892</t>
  </si>
  <si>
    <t>UK4701</t>
  </si>
  <si>
    <t>KALCIJEV KARMELOZAT</t>
  </si>
  <si>
    <t>Kalcijev karmelozat 100971</t>
  </si>
  <si>
    <t>200160978</t>
  </si>
  <si>
    <t>2018689</t>
  </si>
  <si>
    <t>UK4704</t>
  </si>
  <si>
    <t>OPADRY 02F205004 BLUE</t>
  </si>
  <si>
    <t>RE ŠM 104848 potrebe</t>
  </si>
  <si>
    <t>UK4707</t>
  </si>
  <si>
    <t>OPADRY 85F28751 II HP WHITE</t>
  </si>
  <si>
    <t>174424 specifikacija z opombo</t>
  </si>
  <si>
    <t>UK4725</t>
  </si>
  <si>
    <t>LAKTOZA KRISTALNA 200MESH</t>
  </si>
  <si>
    <t>OTN_102302_A01</t>
  </si>
  <si>
    <t>UK4799</t>
  </si>
  <si>
    <t>POVIDON K 90 F  (KOLLIDON K 90 F )</t>
  </si>
  <si>
    <t>125962_KOLLIDON K 90 F_ BASF_VER.1</t>
  </si>
  <si>
    <t>200162037</t>
  </si>
  <si>
    <t>UK4804</t>
  </si>
  <si>
    <t>SLADKOR KONZUMNI</t>
  </si>
  <si>
    <t>101087, 102373 kovinski delci</t>
  </si>
  <si>
    <t>2008594</t>
  </si>
  <si>
    <t>UK4805</t>
  </si>
  <si>
    <t>AKTIVNO OGLJE-CARBOSORB</t>
  </si>
  <si>
    <t>102024 kovinski delci</t>
  </si>
  <si>
    <t>2005718</t>
  </si>
  <si>
    <t>UK4808</t>
  </si>
  <si>
    <t>ŠKROB ŽELATINIRAN</t>
  </si>
  <si>
    <t>158372_podpisana specifikacija for Lycatab PGS</t>
  </si>
  <si>
    <t>UK4812</t>
  </si>
  <si>
    <t>PANKREATIN N</t>
  </si>
  <si>
    <t>RE Sprememba Embalaže_176044 Pankreatin N</t>
  </si>
  <si>
    <t>2006182</t>
  </si>
  <si>
    <t>UK4813</t>
  </si>
  <si>
    <t>N-METIL -2-PIROLIDON</t>
  </si>
  <si>
    <t>111449,119725,132411,103928 kovinski delci</t>
  </si>
  <si>
    <t>UK4814</t>
  </si>
  <si>
    <t>PEG MONOCETILETER/CETOMAKROGOL 1000</t>
  </si>
  <si>
    <t>ŠM 108391 sprememba proizv spec CETOMACROGOL 1000-</t>
  </si>
  <si>
    <t>2011204</t>
  </si>
  <si>
    <t>UK4890</t>
  </si>
  <si>
    <t>UK4896</t>
  </si>
  <si>
    <t>UK4906</t>
  </si>
  <si>
    <t>KOLLICOAT MAE 30 DP</t>
  </si>
  <si>
    <t>176605_Kollicoat MAE 30 DP_BASF_Ver.1_opomba</t>
  </si>
  <si>
    <t>200161546</t>
  </si>
  <si>
    <t>UK4911</t>
  </si>
  <si>
    <t>C*PharmSorbidex P 16656</t>
  </si>
  <si>
    <t>102132 kovinski delci</t>
  </si>
  <si>
    <t>UK4923</t>
  </si>
  <si>
    <t>DEKSAMETAZON NATRIJEV FOSFAT</t>
  </si>
  <si>
    <t>FW CUSTOMER INFORMATION LETTER - REVISION OF CEPs-</t>
  </si>
  <si>
    <t>2005148</t>
  </si>
  <si>
    <t>UK4924</t>
  </si>
  <si>
    <t>KVAS SUHI</t>
  </si>
  <si>
    <t>TDS LBI 2130 powder KRKA</t>
  </si>
  <si>
    <t>2800060</t>
  </si>
  <si>
    <t>UK4967</t>
  </si>
  <si>
    <t>TEOTARD KAPSULE 200MG BULK TIE</t>
  </si>
  <si>
    <t>104836 bomo porabili v celoti v novembru 2015</t>
  </si>
  <si>
    <t>200164043</t>
  </si>
  <si>
    <t>2018800</t>
  </si>
  <si>
    <t>UK5026</t>
  </si>
  <si>
    <t>Esomeprazol magnezijeva sol_309104</t>
  </si>
  <si>
    <t>UK5083</t>
  </si>
  <si>
    <t>KAPS.1,LIGHT BROWN L590/LIGHT BROWN L590</t>
  </si>
  <si>
    <t>Predlog za odpis kapsule 101061 - UF3602</t>
  </si>
  <si>
    <t>UK5089</t>
  </si>
  <si>
    <t>NEVT. PELETE SILIKA 250-400 MIKROMETROV</t>
  </si>
  <si>
    <t>Krka's Purchase spec. for NEUTRAL PELLETS SILICA 2</t>
  </si>
  <si>
    <t>2051036</t>
  </si>
  <si>
    <t>UK5090</t>
  </si>
  <si>
    <t>UK5091</t>
  </si>
  <si>
    <t>UK5092</t>
  </si>
  <si>
    <t>UK5099</t>
  </si>
  <si>
    <t>KALCIJEV LAKTAT GLUKONAT</t>
  </si>
  <si>
    <t>103232 signed specf</t>
  </si>
  <si>
    <t>200161925</t>
  </si>
  <si>
    <t>2800337</t>
  </si>
  <si>
    <t>UK5100</t>
  </si>
  <si>
    <t>LAKTOZA KRISTALNA 200 MESH</t>
  </si>
  <si>
    <t>102938 - Laktoza 200 - nova specifikacija</t>
  </si>
  <si>
    <t>UK5101</t>
  </si>
  <si>
    <t>UK5109</t>
  </si>
  <si>
    <t>SUHI EKSTRAKT GINKA, KVANTIFICIRAN</t>
  </si>
  <si>
    <t>200162661</t>
  </si>
  <si>
    <t>Odstop</t>
  </si>
  <si>
    <t>UK5157</t>
  </si>
  <si>
    <t>ŠKROB ŽELATINIRAN - STARCH 1500</t>
  </si>
  <si>
    <t>132578 specifikacija z opombo</t>
  </si>
  <si>
    <t>200162012</t>
  </si>
  <si>
    <t>UK5194</t>
  </si>
  <si>
    <t>303221,306307,306204,302440 kovinski delci</t>
  </si>
  <si>
    <t>UK5204</t>
  </si>
  <si>
    <t>OPADRY 15B82958 YELLOW</t>
  </si>
  <si>
    <t>ŠM 101177 podpisana SP z opombo</t>
  </si>
  <si>
    <t>UK5217</t>
  </si>
  <si>
    <t>LOSARTAN</t>
  </si>
  <si>
    <t>105096_PSP_LOSARTAN_JIANGSU SANYUAN</t>
  </si>
  <si>
    <t>2065210</t>
  </si>
  <si>
    <t>UK5225</t>
  </si>
  <si>
    <t>Sprememba na šifri 309704 - Pantoprazol!</t>
  </si>
  <si>
    <t>2800675</t>
  </si>
  <si>
    <t>UK5233</t>
  </si>
  <si>
    <t>LAKTOZA (TABLETTOSE)</t>
  </si>
  <si>
    <t>RE Harmonization of Specifications Krka-Molkerei M</t>
  </si>
  <si>
    <t>UK5235</t>
  </si>
  <si>
    <t>LAKTOZA 1-HIDRAT SPRAY DR. (FLOWLAC 100)</t>
  </si>
  <si>
    <t>UK5258</t>
  </si>
  <si>
    <t>200163900</t>
  </si>
  <si>
    <t>UK5291</t>
  </si>
  <si>
    <t>UK5298</t>
  </si>
  <si>
    <t>OKSITETRACIKLINIJEV KLORID</t>
  </si>
  <si>
    <t>conf spec Re RE  Re Oxytetracycline hydrochloride-</t>
  </si>
  <si>
    <t>200162454</t>
  </si>
  <si>
    <t>2054910</t>
  </si>
  <si>
    <t>UK5310</t>
  </si>
  <si>
    <t>TRAMADOLIJEV KLORID</t>
  </si>
  <si>
    <t>BSE</t>
  </si>
  <si>
    <t>2005926</t>
  </si>
  <si>
    <t>UK5317</t>
  </si>
  <si>
    <t>200162580</t>
  </si>
  <si>
    <t>UK5342</t>
  </si>
  <si>
    <t>200162718</t>
  </si>
  <si>
    <t>UK5349</t>
  </si>
  <si>
    <t>CETIRIZINIJEV DIKLORID</t>
  </si>
  <si>
    <t>UK5355</t>
  </si>
  <si>
    <t>CIPROFLOKSACIN baza za inj</t>
  </si>
  <si>
    <t>MS CIPROFOXACIN BASE</t>
  </si>
  <si>
    <t>2800080</t>
  </si>
  <si>
    <t>UK5360</t>
  </si>
  <si>
    <t>UK5366</t>
  </si>
  <si>
    <t>EUDRAGIT L 30 D</t>
  </si>
  <si>
    <t>OTN-124389-A01</t>
  </si>
  <si>
    <t>2800184</t>
  </si>
  <si>
    <t>UK5418</t>
  </si>
  <si>
    <t>UK5460</t>
  </si>
  <si>
    <t>PANTOPRAZOL 40 MG LIOFILIZAT_VAL</t>
  </si>
  <si>
    <t>Rok uporabe Nolpaza p inj KZ</t>
  </si>
  <si>
    <t>2042090</t>
  </si>
  <si>
    <t>UK5488</t>
  </si>
  <si>
    <t>TEXAPON K 12 P PH</t>
  </si>
  <si>
    <t>TEXAPON K 12 P PH 103621</t>
  </si>
  <si>
    <t>UK5490</t>
  </si>
  <si>
    <t>UK5497</t>
  </si>
  <si>
    <t>SULFASALAZIN s PVP</t>
  </si>
  <si>
    <t>2018509</t>
  </si>
  <si>
    <t>UK5526</t>
  </si>
  <si>
    <t>POLISORBAT 80 (TWEEN 80)</t>
  </si>
  <si>
    <t>104671_Ne podpišejo spec-priložene dobaviteljeva</t>
  </si>
  <si>
    <t>200163751</t>
  </si>
  <si>
    <t>2032257</t>
  </si>
  <si>
    <t>UK5530</t>
  </si>
  <si>
    <t>INDAPAMID</t>
  </si>
  <si>
    <t>Gluten free statements</t>
  </si>
  <si>
    <t>200163344</t>
  </si>
  <si>
    <t>2006384</t>
  </si>
  <si>
    <t>UK5533</t>
  </si>
  <si>
    <t>CDMP</t>
  </si>
  <si>
    <t>104454_PSP_CDMP_SHREE JAYA</t>
  </si>
  <si>
    <t>2800134</t>
  </si>
  <si>
    <t>UK5536</t>
  </si>
  <si>
    <t>UK5572</t>
  </si>
  <si>
    <t>132586_cellulose, microcrystalline type 102_Retten</t>
  </si>
  <si>
    <t>UK5585</t>
  </si>
  <si>
    <t>PVI</t>
  </si>
  <si>
    <t>103346_PSP_PVI_YUXIANG</t>
  </si>
  <si>
    <t>2030652</t>
  </si>
  <si>
    <t>UK5586</t>
  </si>
  <si>
    <t>UK5587</t>
  </si>
  <si>
    <t>UK5600</t>
  </si>
  <si>
    <t>UK5613</t>
  </si>
  <si>
    <t>CELULOZA, MIKROKRISTALNA TIP 112</t>
  </si>
  <si>
    <t>ŠM 175803_Change to Drum Package for FMC Low Moist</t>
  </si>
  <si>
    <t>UK5614</t>
  </si>
  <si>
    <t>MIKROKRISTALNA CELULOZA TIP 101</t>
  </si>
  <si>
    <t>103191 MCC 101 FMC - spec - komentar dobavitelja</t>
  </si>
  <si>
    <t>UK5619</t>
  </si>
  <si>
    <t>MANITOL</t>
  </si>
  <si>
    <t>UK5620</t>
  </si>
  <si>
    <t>UK5648</t>
  </si>
  <si>
    <t>UK5768</t>
  </si>
  <si>
    <t>KAPS.2,K.ROZA 24.339/T.ROZA 24.339;C</t>
  </si>
  <si>
    <t>UK5769</t>
  </si>
  <si>
    <t>KAPS.1,K.ROZA 37.332/T.ROZA 37.332;C</t>
  </si>
  <si>
    <t>105071-podpisana nabavna specifikacija</t>
  </si>
  <si>
    <t>UK5792</t>
  </si>
  <si>
    <t>WC valid until 2018.07.09</t>
  </si>
  <si>
    <t>UK5822</t>
  </si>
  <si>
    <t>KALCIJEV KARBONAT (TERACO 0,1-0,5)</t>
  </si>
  <si>
    <t>102877_calcium carbonate (terraco 0,1-0,5)_Calcit_</t>
  </si>
  <si>
    <t>UK5853</t>
  </si>
  <si>
    <t>200163634</t>
  </si>
  <si>
    <t>UK5854</t>
  </si>
  <si>
    <t>200163635</t>
  </si>
  <si>
    <t>UK5855</t>
  </si>
  <si>
    <t>200163636</t>
  </si>
  <si>
    <t>UK5856</t>
  </si>
  <si>
    <t>200163637</t>
  </si>
  <si>
    <t>UK5901</t>
  </si>
  <si>
    <t>KAPS.2,K.VIOLET 515/T. VIOLET 515</t>
  </si>
  <si>
    <t>UK5941</t>
  </si>
  <si>
    <t>NATRIJEV ASKORBAT</t>
  </si>
  <si>
    <t>UK5949</t>
  </si>
  <si>
    <t>UK5955</t>
  </si>
  <si>
    <t>ETOPON LSP/K 1000 MPAS</t>
  </si>
  <si>
    <t>UK5957</t>
  </si>
  <si>
    <t>NATRIJEV TIOSULFAT PENTAHIDRAT</t>
  </si>
  <si>
    <t>UK5958</t>
  </si>
  <si>
    <t>NATRIJEV LAVRILSULFAT (TEXAPON K 12)</t>
  </si>
  <si>
    <t>103594 TEXAPON K12P -dobaviteljeva spec</t>
  </si>
  <si>
    <t>UK5967</t>
  </si>
  <si>
    <t>AMLODIPINIJEV BESILAT</t>
  </si>
  <si>
    <t>FW Amlodipine Besilate Ph. Eur. CEP - Post submiss</t>
  </si>
  <si>
    <t>UK5969</t>
  </si>
  <si>
    <t>200163946</t>
  </si>
  <si>
    <t>UK5983</t>
  </si>
  <si>
    <t>UK5990</t>
  </si>
  <si>
    <t>PARACETAMOL MIKRONIZIRAN</t>
  </si>
  <si>
    <t>GDP SUPPLY CHAIN</t>
  </si>
  <si>
    <t>2006077</t>
  </si>
  <si>
    <t>UK6068</t>
  </si>
  <si>
    <t>FW 308727 Losartan Potassium</t>
  </si>
  <si>
    <t>200164383</t>
  </si>
  <si>
    <t>UK6220</t>
  </si>
  <si>
    <t>V08789</t>
  </si>
  <si>
    <t>DEHINEL PLUS FLAVOUR TBL 2 RU v_IN pom</t>
  </si>
  <si>
    <t>V09141</t>
  </si>
  <si>
    <t>HICO COM FOT7X875/125MGAF286530PLpom_MLB</t>
  </si>
  <si>
    <t>Odprta naročila Microlabs - amoxi klavulanska</t>
  </si>
  <si>
    <t>200153182</t>
  </si>
  <si>
    <t>2800545</t>
  </si>
  <si>
    <t>V09144</t>
  </si>
  <si>
    <t>AMO/CLA FOT7X875/125MG AF286527ATpom_MLB</t>
  </si>
  <si>
    <t>200158346</t>
  </si>
  <si>
    <t>V09145</t>
  </si>
  <si>
    <t>BETAKLAV FOT 7X875/125MG HU/SK pom_MLB</t>
  </si>
  <si>
    <t>200158621</t>
  </si>
  <si>
    <t>Dodatna analiza</t>
  </si>
  <si>
    <t>V09146</t>
  </si>
  <si>
    <t>BETAKLAV FOT 7X875/125MG HR pom_MLB</t>
  </si>
  <si>
    <t>200158622</t>
  </si>
  <si>
    <t>V09217</t>
  </si>
  <si>
    <t>IMATINIB FOT 10X400MG nevt pom pod_IS</t>
  </si>
  <si>
    <t>Spr.avtorizacija - 309241 in 309223</t>
  </si>
  <si>
    <t>2046615</t>
  </si>
  <si>
    <t>V09219</t>
  </si>
  <si>
    <t>V09230</t>
  </si>
  <si>
    <t>KAPECITABIN FOT 10x500MG nevt pom pod_IS</t>
  </si>
  <si>
    <t>za odlom</t>
  </si>
  <si>
    <t>Šarža</t>
  </si>
  <si>
    <t>Poreklo šarže</t>
  </si>
  <si>
    <t>Material</t>
  </si>
  <si>
    <t>Kratki tekst materiala</t>
  </si>
  <si>
    <t>PF04 Nalog</t>
  </si>
  <si>
    <t>PF04 Datum</t>
  </si>
  <si>
    <t>Skladiščna lokacija</t>
  </si>
  <si>
    <t>StatZal</t>
  </si>
  <si>
    <t>Drs.povpr.cena</t>
  </si>
  <si>
    <t>Nasl.datum kontrole</t>
  </si>
  <si>
    <t>DatZap/RokTraj</t>
  </si>
  <si>
    <t>Zaloga</t>
  </si>
  <si>
    <t>Osnovna enota mere</t>
  </si>
  <si>
    <t>Vrednost zaloge</t>
  </si>
  <si>
    <t>MM/PP status</t>
  </si>
  <si>
    <t>MRP karakteristika</t>
  </si>
  <si>
    <t>PMP planer</t>
  </si>
  <si>
    <t>Zadnji prevzem blaga</t>
  </si>
  <si>
    <t>Nabavna skupina</t>
  </si>
  <si>
    <t>KolZadPB</t>
  </si>
  <si>
    <t>DatZadPrem</t>
  </si>
  <si>
    <t>Valuta dokumenta</t>
  </si>
  <si>
    <t>Velj.MBR</t>
  </si>
  <si>
    <t>Blok.MBR</t>
  </si>
  <si>
    <t>Potrebe skupaj</t>
  </si>
  <si>
    <t>MinDatPotrebe</t>
  </si>
  <si>
    <t>Prever.</t>
  </si>
  <si>
    <t>Komentar</t>
  </si>
  <si>
    <t>MD04 txt</t>
  </si>
  <si>
    <t>Poraba %</t>
  </si>
  <si>
    <t>Priloge PO</t>
  </si>
  <si>
    <t>Priloga</t>
  </si>
  <si>
    <t>Komentar na šifri</t>
  </si>
  <si>
    <t>TOC komentar</t>
  </si>
  <si>
    <t>LC komentar</t>
  </si>
  <si>
    <t>OM komentar</t>
  </si>
  <si>
    <t>ABC oznaka</t>
  </si>
  <si>
    <t>Kreirano</t>
  </si>
  <si>
    <t>Kreirano dne</t>
  </si>
  <si>
    <t>Obvestilo</t>
  </si>
  <si>
    <t>Kratki tekst za kodo</t>
  </si>
  <si>
    <t>Proizvajalec</t>
  </si>
  <si>
    <t>QM obvestila</t>
  </si>
  <si>
    <t>Kol.na paleti_1</t>
  </si>
  <si>
    <t>količina na paleti</t>
  </si>
  <si>
    <t>Št.palet dejansko</t>
  </si>
  <si>
    <t>Št. palet teoretično</t>
  </si>
  <si>
    <t>razlika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</si>
</sst>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vertical="top" indent="2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4" borderId="1" xfId="0" applyFill="1" applyBorder="1" applyAlignment="1">
      <alignment vertical="top"/>
    </xf>
    <xf numFmtId="3" fontId="0" fillId="4" borderId="0" xfId="0" applyNumberFormat="1" applyFill="1" applyAlignment="1">
      <alignment horizontal="right" vertical="top"/>
    </xf>
    <xf numFmtId="2" fontId="0" fillId="2" borderId="1" xfId="0" applyNumberFormat="1" applyFill="1" applyBorder="1" applyAlignment="1">
      <alignment vertical="top"/>
    </xf>
    <xf numFmtId="2" fontId="0" fillId="0" borderId="0" xfId="0" applyNumberFormat="1" applyAlignment="1">
      <alignment vertical="top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</xdr:row>
      <xdr:rowOff>0</xdr:rowOff>
    </xdr:from>
    <xdr:to>
      <xdr:col>32</xdr:col>
      <xdr:colOff>152400</xdr:colOff>
      <xdr:row>1</xdr:row>
      <xdr:rowOff>133350</xdr:rowOff>
    </xdr:to>
    <xdr:pic>
      <xdr:nvPicPr>
        <xdr:cNvPr id="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</xdr:row>
      <xdr:rowOff>0</xdr:rowOff>
    </xdr:from>
    <xdr:to>
      <xdr:col>34</xdr:col>
      <xdr:colOff>152400</xdr:colOff>
      <xdr:row>1</xdr:row>
      <xdr:rowOff>133350</xdr:rowOff>
    </xdr:to>
    <xdr:pic>
      <xdr:nvPicPr>
        <xdr:cNvPr id="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</xdr:row>
      <xdr:rowOff>0</xdr:rowOff>
    </xdr:from>
    <xdr:to>
      <xdr:col>35</xdr:col>
      <xdr:colOff>152400</xdr:colOff>
      <xdr:row>1</xdr:row>
      <xdr:rowOff>133350</xdr:rowOff>
    </xdr:to>
    <xdr:pic>
      <xdr:nvPicPr>
        <xdr:cNvPr id="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</xdr:row>
      <xdr:rowOff>0</xdr:rowOff>
    </xdr:from>
    <xdr:to>
      <xdr:col>32</xdr:col>
      <xdr:colOff>152400</xdr:colOff>
      <xdr:row>2</xdr:row>
      <xdr:rowOff>133350</xdr:rowOff>
    </xdr:to>
    <xdr:pic>
      <xdr:nvPicPr>
        <xdr:cNvPr id="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152400</xdr:colOff>
      <xdr:row>2</xdr:row>
      <xdr:rowOff>133350</xdr:rowOff>
    </xdr:to>
    <xdr:pic>
      <xdr:nvPicPr>
        <xdr:cNvPr id="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152400</xdr:colOff>
      <xdr:row>2</xdr:row>
      <xdr:rowOff>133350</xdr:rowOff>
    </xdr:to>
    <xdr:pic>
      <xdr:nvPicPr>
        <xdr:cNvPr id="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</xdr:row>
      <xdr:rowOff>0</xdr:rowOff>
    </xdr:from>
    <xdr:to>
      <xdr:col>46</xdr:col>
      <xdr:colOff>152400</xdr:colOff>
      <xdr:row>2</xdr:row>
      <xdr:rowOff>133350</xdr:rowOff>
    </xdr:to>
    <xdr:pic>
      <xdr:nvPicPr>
        <xdr:cNvPr id="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</xdr:row>
      <xdr:rowOff>0</xdr:rowOff>
    </xdr:from>
    <xdr:to>
      <xdr:col>32</xdr:col>
      <xdr:colOff>152400</xdr:colOff>
      <xdr:row>3</xdr:row>
      <xdr:rowOff>133350</xdr:rowOff>
    </xdr:to>
    <xdr:pic>
      <xdr:nvPicPr>
        <xdr:cNvPr id="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152400</xdr:colOff>
      <xdr:row>3</xdr:row>
      <xdr:rowOff>133350</xdr:rowOff>
    </xdr:to>
    <xdr:pic>
      <xdr:nvPicPr>
        <xdr:cNvPr id="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</xdr:row>
      <xdr:rowOff>0</xdr:rowOff>
    </xdr:from>
    <xdr:to>
      <xdr:col>35</xdr:col>
      <xdr:colOff>152400</xdr:colOff>
      <xdr:row>3</xdr:row>
      <xdr:rowOff>133350</xdr:rowOff>
    </xdr:to>
    <xdr:pic>
      <xdr:nvPicPr>
        <xdr:cNvPr id="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</xdr:row>
      <xdr:rowOff>0</xdr:rowOff>
    </xdr:from>
    <xdr:to>
      <xdr:col>46</xdr:col>
      <xdr:colOff>152400</xdr:colOff>
      <xdr:row>3</xdr:row>
      <xdr:rowOff>133350</xdr:rowOff>
    </xdr:to>
    <xdr:pic>
      <xdr:nvPicPr>
        <xdr:cNvPr id="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32</xdr:col>
      <xdr:colOff>152400</xdr:colOff>
      <xdr:row>4</xdr:row>
      <xdr:rowOff>133350</xdr:rowOff>
    </xdr:to>
    <xdr:pic>
      <xdr:nvPicPr>
        <xdr:cNvPr id="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</xdr:row>
      <xdr:rowOff>0</xdr:rowOff>
    </xdr:from>
    <xdr:to>
      <xdr:col>34</xdr:col>
      <xdr:colOff>152400</xdr:colOff>
      <xdr:row>4</xdr:row>
      <xdr:rowOff>133350</xdr:rowOff>
    </xdr:to>
    <xdr:pic>
      <xdr:nvPicPr>
        <xdr:cNvPr id="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152400</xdr:colOff>
      <xdr:row>4</xdr:row>
      <xdr:rowOff>133350</xdr:rowOff>
    </xdr:to>
    <xdr:pic>
      <xdr:nvPicPr>
        <xdr:cNvPr id="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152400</xdr:colOff>
      <xdr:row>4</xdr:row>
      <xdr:rowOff>133350</xdr:rowOff>
    </xdr:to>
    <xdr:pic>
      <xdr:nvPicPr>
        <xdr:cNvPr id="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</xdr:row>
      <xdr:rowOff>0</xdr:rowOff>
    </xdr:from>
    <xdr:to>
      <xdr:col>32</xdr:col>
      <xdr:colOff>152400</xdr:colOff>
      <xdr:row>5</xdr:row>
      <xdr:rowOff>133350</xdr:rowOff>
    </xdr:to>
    <xdr:pic>
      <xdr:nvPicPr>
        <xdr:cNvPr id="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152400</xdr:colOff>
      <xdr:row>5</xdr:row>
      <xdr:rowOff>133350</xdr:rowOff>
    </xdr:to>
    <xdr:pic>
      <xdr:nvPicPr>
        <xdr:cNvPr id="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</xdr:row>
      <xdr:rowOff>0</xdr:rowOff>
    </xdr:from>
    <xdr:to>
      <xdr:col>35</xdr:col>
      <xdr:colOff>152400</xdr:colOff>
      <xdr:row>5</xdr:row>
      <xdr:rowOff>133350</xdr:rowOff>
    </xdr:to>
    <xdr:pic>
      <xdr:nvPicPr>
        <xdr:cNvPr id="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152400</xdr:colOff>
      <xdr:row>6</xdr:row>
      <xdr:rowOff>133350</xdr:rowOff>
    </xdr:to>
    <xdr:pic>
      <xdr:nvPicPr>
        <xdr:cNvPr id="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</xdr:row>
      <xdr:rowOff>0</xdr:rowOff>
    </xdr:from>
    <xdr:to>
      <xdr:col>34</xdr:col>
      <xdr:colOff>152400</xdr:colOff>
      <xdr:row>6</xdr:row>
      <xdr:rowOff>133350</xdr:rowOff>
    </xdr:to>
    <xdr:pic>
      <xdr:nvPicPr>
        <xdr:cNvPr id="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152400</xdr:colOff>
      <xdr:row>6</xdr:row>
      <xdr:rowOff>133350</xdr:rowOff>
    </xdr:to>
    <xdr:pic>
      <xdr:nvPicPr>
        <xdr:cNvPr id="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</xdr:row>
      <xdr:rowOff>0</xdr:rowOff>
    </xdr:from>
    <xdr:to>
      <xdr:col>46</xdr:col>
      <xdr:colOff>152400</xdr:colOff>
      <xdr:row>6</xdr:row>
      <xdr:rowOff>133350</xdr:rowOff>
    </xdr:to>
    <xdr:pic>
      <xdr:nvPicPr>
        <xdr:cNvPr id="2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</xdr:row>
      <xdr:rowOff>0</xdr:rowOff>
    </xdr:from>
    <xdr:to>
      <xdr:col>32</xdr:col>
      <xdr:colOff>152400</xdr:colOff>
      <xdr:row>7</xdr:row>
      <xdr:rowOff>133350</xdr:rowOff>
    </xdr:to>
    <xdr:pic>
      <xdr:nvPicPr>
        <xdr:cNvPr id="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</xdr:row>
      <xdr:rowOff>0</xdr:rowOff>
    </xdr:from>
    <xdr:to>
      <xdr:col>34</xdr:col>
      <xdr:colOff>152400</xdr:colOff>
      <xdr:row>7</xdr:row>
      <xdr:rowOff>133350</xdr:rowOff>
    </xdr:to>
    <xdr:pic>
      <xdr:nvPicPr>
        <xdr:cNvPr id="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</xdr:row>
      <xdr:rowOff>0</xdr:rowOff>
    </xdr:from>
    <xdr:to>
      <xdr:col>35</xdr:col>
      <xdr:colOff>152400</xdr:colOff>
      <xdr:row>7</xdr:row>
      <xdr:rowOff>133350</xdr:rowOff>
    </xdr:to>
    <xdr:pic>
      <xdr:nvPicPr>
        <xdr:cNvPr id="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</xdr:row>
      <xdr:rowOff>0</xdr:rowOff>
    </xdr:from>
    <xdr:to>
      <xdr:col>32</xdr:col>
      <xdr:colOff>152400</xdr:colOff>
      <xdr:row>8</xdr:row>
      <xdr:rowOff>133350</xdr:rowOff>
    </xdr:to>
    <xdr:pic>
      <xdr:nvPicPr>
        <xdr:cNvPr id="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</xdr:row>
      <xdr:rowOff>0</xdr:rowOff>
    </xdr:from>
    <xdr:to>
      <xdr:col>34</xdr:col>
      <xdr:colOff>152400</xdr:colOff>
      <xdr:row>8</xdr:row>
      <xdr:rowOff>133350</xdr:rowOff>
    </xdr:to>
    <xdr:pic>
      <xdr:nvPicPr>
        <xdr:cNvPr id="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</xdr:row>
      <xdr:rowOff>0</xdr:rowOff>
    </xdr:from>
    <xdr:to>
      <xdr:col>35</xdr:col>
      <xdr:colOff>152400</xdr:colOff>
      <xdr:row>8</xdr:row>
      <xdr:rowOff>133350</xdr:rowOff>
    </xdr:to>
    <xdr:pic>
      <xdr:nvPicPr>
        <xdr:cNvPr id="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</xdr:row>
      <xdr:rowOff>0</xdr:rowOff>
    </xdr:from>
    <xdr:to>
      <xdr:col>46</xdr:col>
      <xdr:colOff>152400</xdr:colOff>
      <xdr:row>8</xdr:row>
      <xdr:rowOff>133350</xdr:rowOff>
    </xdr:to>
    <xdr:pic>
      <xdr:nvPicPr>
        <xdr:cNvPr id="3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</xdr:row>
      <xdr:rowOff>0</xdr:rowOff>
    </xdr:from>
    <xdr:to>
      <xdr:col>32</xdr:col>
      <xdr:colOff>152400</xdr:colOff>
      <xdr:row>9</xdr:row>
      <xdr:rowOff>133350</xdr:rowOff>
    </xdr:to>
    <xdr:pic>
      <xdr:nvPicPr>
        <xdr:cNvPr id="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</xdr:row>
      <xdr:rowOff>0</xdr:rowOff>
    </xdr:from>
    <xdr:to>
      <xdr:col>34</xdr:col>
      <xdr:colOff>152400</xdr:colOff>
      <xdr:row>9</xdr:row>
      <xdr:rowOff>133350</xdr:rowOff>
    </xdr:to>
    <xdr:pic>
      <xdr:nvPicPr>
        <xdr:cNvPr id="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</xdr:row>
      <xdr:rowOff>0</xdr:rowOff>
    </xdr:from>
    <xdr:to>
      <xdr:col>35</xdr:col>
      <xdr:colOff>152400</xdr:colOff>
      <xdr:row>9</xdr:row>
      <xdr:rowOff>133350</xdr:rowOff>
    </xdr:to>
    <xdr:pic>
      <xdr:nvPicPr>
        <xdr:cNvPr id="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</xdr:row>
      <xdr:rowOff>0</xdr:rowOff>
    </xdr:from>
    <xdr:to>
      <xdr:col>46</xdr:col>
      <xdr:colOff>152400</xdr:colOff>
      <xdr:row>9</xdr:row>
      <xdr:rowOff>133350</xdr:rowOff>
    </xdr:to>
    <xdr:pic>
      <xdr:nvPicPr>
        <xdr:cNvPr id="3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</xdr:row>
      <xdr:rowOff>0</xdr:rowOff>
    </xdr:from>
    <xdr:to>
      <xdr:col>32</xdr:col>
      <xdr:colOff>152400</xdr:colOff>
      <xdr:row>10</xdr:row>
      <xdr:rowOff>133350</xdr:rowOff>
    </xdr:to>
    <xdr:pic>
      <xdr:nvPicPr>
        <xdr:cNvPr id="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</xdr:row>
      <xdr:rowOff>0</xdr:rowOff>
    </xdr:from>
    <xdr:to>
      <xdr:col>34</xdr:col>
      <xdr:colOff>152400</xdr:colOff>
      <xdr:row>10</xdr:row>
      <xdr:rowOff>133350</xdr:rowOff>
    </xdr:to>
    <xdr:pic>
      <xdr:nvPicPr>
        <xdr:cNvPr id="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</xdr:row>
      <xdr:rowOff>0</xdr:rowOff>
    </xdr:from>
    <xdr:to>
      <xdr:col>35</xdr:col>
      <xdr:colOff>152400</xdr:colOff>
      <xdr:row>10</xdr:row>
      <xdr:rowOff>133350</xdr:rowOff>
    </xdr:to>
    <xdr:pic>
      <xdr:nvPicPr>
        <xdr:cNvPr id="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</xdr:row>
      <xdr:rowOff>0</xdr:rowOff>
    </xdr:from>
    <xdr:to>
      <xdr:col>34</xdr:col>
      <xdr:colOff>152400</xdr:colOff>
      <xdr:row>11</xdr:row>
      <xdr:rowOff>133350</xdr:rowOff>
    </xdr:to>
    <xdr:pic>
      <xdr:nvPicPr>
        <xdr:cNvPr id="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</xdr:row>
      <xdr:rowOff>0</xdr:rowOff>
    </xdr:from>
    <xdr:to>
      <xdr:col>35</xdr:col>
      <xdr:colOff>152400</xdr:colOff>
      <xdr:row>11</xdr:row>
      <xdr:rowOff>133350</xdr:rowOff>
    </xdr:to>
    <xdr:pic>
      <xdr:nvPicPr>
        <xdr:cNvPr id="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</xdr:row>
      <xdr:rowOff>0</xdr:rowOff>
    </xdr:from>
    <xdr:to>
      <xdr:col>46</xdr:col>
      <xdr:colOff>152400</xdr:colOff>
      <xdr:row>11</xdr:row>
      <xdr:rowOff>133350</xdr:rowOff>
    </xdr:to>
    <xdr:pic>
      <xdr:nvPicPr>
        <xdr:cNvPr id="4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</xdr:row>
      <xdr:rowOff>0</xdr:rowOff>
    </xdr:from>
    <xdr:to>
      <xdr:col>34</xdr:col>
      <xdr:colOff>152400</xdr:colOff>
      <xdr:row>12</xdr:row>
      <xdr:rowOff>133350</xdr:rowOff>
    </xdr:to>
    <xdr:pic>
      <xdr:nvPicPr>
        <xdr:cNvPr id="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</xdr:row>
      <xdr:rowOff>0</xdr:rowOff>
    </xdr:from>
    <xdr:to>
      <xdr:col>35</xdr:col>
      <xdr:colOff>152400</xdr:colOff>
      <xdr:row>12</xdr:row>
      <xdr:rowOff>133350</xdr:rowOff>
    </xdr:to>
    <xdr:pic>
      <xdr:nvPicPr>
        <xdr:cNvPr id="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</xdr:row>
      <xdr:rowOff>0</xdr:rowOff>
    </xdr:from>
    <xdr:to>
      <xdr:col>46</xdr:col>
      <xdr:colOff>152400</xdr:colOff>
      <xdr:row>12</xdr:row>
      <xdr:rowOff>133350</xdr:rowOff>
    </xdr:to>
    <xdr:pic>
      <xdr:nvPicPr>
        <xdr:cNvPr id="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</xdr:row>
      <xdr:rowOff>0</xdr:rowOff>
    </xdr:from>
    <xdr:to>
      <xdr:col>32</xdr:col>
      <xdr:colOff>152400</xdr:colOff>
      <xdr:row>13</xdr:row>
      <xdr:rowOff>133350</xdr:rowOff>
    </xdr:to>
    <xdr:pic>
      <xdr:nvPicPr>
        <xdr:cNvPr id="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</xdr:row>
      <xdr:rowOff>0</xdr:rowOff>
    </xdr:from>
    <xdr:to>
      <xdr:col>34</xdr:col>
      <xdr:colOff>152400</xdr:colOff>
      <xdr:row>13</xdr:row>
      <xdr:rowOff>133350</xdr:rowOff>
    </xdr:to>
    <xdr:pic>
      <xdr:nvPicPr>
        <xdr:cNvPr id="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</xdr:row>
      <xdr:rowOff>0</xdr:rowOff>
    </xdr:from>
    <xdr:to>
      <xdr:col>35</xdr:col>
      <xdr:colOff>152400</xdr:colOff>
      <xdr:row>13</xdr:row>
      <xdr:rowOff>133350</xdr:rowOff>
    </xdr:to>
    <xdr:pic>
      <xdr:nvPicPr>
        <xdr:cNvPr id="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</xdr:row>
      <xdr:rowOff>0</xdr:rowOff>
    </xdr:from>
    <xdr:to>
      <xdr:col>46</xdr:col>
      <xdr:colOff>152400</xdr:colOff>
      <xdr:row>13</xdr:row>
      <xdr:rowOff>133350</xdr:rowOff>
    </xdr:to>
    <xdr:pic>
      <xdr:nvPicPr>
        <xdr:cNvPr id="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</xdr:row>
      <xdr:rowOff>0</xdr:rowOff>
    </xdr:from>
    <xdr:to>
      <xdr:col>32</xdr:col>
      <xdr:colOff>152400</xdr:colOff>
      <xdr:row>14</xdr:row>
      <xdr:rowOff>133350</xdr:rowOff>
    </xdr:to>
    <xdr:pic>
      <xdr:nvPicPr>
        <xdr:cNvPr id="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</xdr:row>
      <xdr:rowOff>0</xdr:rowOff>
    </xdr:from>
    <xdr:to>
      <xdr:col>34</xdr:col>
      <xdr:colOff>152400</xdr:colOff>
      <xdr:row>14</xdr:row>
      <xdr:rowOff>133350</xdr:rowOff>
    </xdr:to>
    <xdr:pic>
      <xdr:nvPicPr>
        <xdr:cNvPr id="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</xdr:row>
      <xdr:rowOff>0</xdr:rowOff>
    </xdr:from>
    <xdr:to>
      <xdr:col>35</xdr:col>
      <xdr:colOff>152400</xdr:colOff>
      <xdr:row>14</xdr:row>
      <xdr:rowOff>133350</xdr:rowOff>
    </xdr:to>
    <xdr:pic>
      <xdr:nvPicPr>
        <xdr:cNvPr id="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</xdr:row>
      <xdr:rowOff>0</xdr:rowOff>
    </xdr:from>
    <xdr:to>
      <xdr:col>46</xdr:col>
      <xdr:colOff>152400</xdr:colOff>
      <xdr:row>14</xdr:row>
      <xdr:rowOff>133350</xdr:rowOff>
    </xdr:to>
    <xdr:pic>
      <xdr:nvPicPr>
        <xdr:cNvPr id="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</xdr:row>
      <xdr:rowOff>0</xdr:rowOff>
    </xdr:from>
    <xdr:to>
      <xdr:col>32</xdr:col>
      <xdr:colOff>152400</xdr:colOff>
      <xdr:row>15</xdr:row>
      <xdr:rowOff>133350</xdr:rowOff>
    </xdr:to>
    <xdr:pic>
      <xdr:nvPicPr>
        <xdr:cNvPr id="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</xdr:row>
      <xdr:rowOff>0</xdr:rowOff>
    </xdr:from>
    <xdr:to>
      <xdr:col>34</xdr:col>
      <xdr:colOff>152400</xdr:colOff>
      <xdr:row>15</xdr:row>
      <xdr:rowOff>133350</xdr:rowOff>
    </xdr:to>
    <xdr:pic>
      <xdr:nvPicPr>
        <xdr:cNvPr id="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</xdr:row>
      <xdr:rowOff>0</xdr:rowOff>
    </xdr:from>
    <xdr:to>
      <xdr:col>35</xdr:col>
      <xdr:colOff>152400</xdr:colOff>
      <xdr:row>15</xdr:row>
      <xdr:rowOff>133350</xdr:rowOff>
    </xdr:to>
    <xdr:pic>
      <xdr:nvPicPr>
        <xdr:cNvPr id="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</xdr:row>
      <xdr:rowOff>0</xdr:rowOff>
    </xdr:from>
    <xdr:to>
      <xdr:col>46</xdr:col>
      <xdr:colOff>152400</xdr:colOff>
      <xdr:row>15</xdr:row>
      <xdr:rowOff>133350</xdr:rowOff>
    </xdr:to>
    <xdr:pic>
      <xdr:nvPicPr>
        <xdr:cNvPr id="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</xdr:row>
      <xdr:rowOff>0</xdr:rowOff>
    </xdr:from>
    <xdr:to>
      <xdr:col>32</xdr:col>
      <xdr:colOff>152400</xdr:colOff>
      <xdr:row>16</xdr:row>
      <xdr:rowOff>133350</xdr:rowOff>
    </xdr:to>
    <xdr:pic>
      <xdr:nvPicPr>
        <xdr:cNvPr id="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</xdr:row>
      <xdr:rowOff>0</xdr:rowOff>
    </xdr:from>
    <xdr:to>
      <xdr:col>34</xdr:col>
      <xdr:colOff>152400</xdr:colOff>
      <xdr:row>16</xdr:row>
      <xdr:rowOff>133350</xdr:rowOff>
    </xdr:to>
    <xdr:pic>
      <xdr:nvPicPr>
        <xdr:cNvPr id="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</xdr:row>
      <xdr:rowOff>0</xdr:rowOff>
    </xdr:from>
    <xdr:to>
      <xdr:col>35</xdr:col>
      <xdr:colOff>152400</xdr:colOff>
      <xdr:row>16</xdr:row>
      <xdr:rowOff>133350</xdr:rowOff>
    </xdr:to>
    <xdr:pic>
      <xdr:nvPicPr>
        <xdr:cNvPr id="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</xdr:row>
      <xdr:rowOff>0</xdr:rowOff>
    </xdr:from>
    <xdr:to>
      <xdr:col>46</xdr:col>
      <xdr:colOff>152400</xdr:colOff>
      <xdr:row>16</xdr:row>
      <xdr:rowOff>133350</xdr:rowOff>
    </xdr:to>
    <xdr:pic>
      <xdr:nvPicPr>
        <xdr:cNvPr id="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</xdr:row>
      <xdr:rowOff>0</xdr:rowOff>
    </xdr:from>
    <xdr:to>
      <xdr:col>32</xdr:col>
      <xdr:colOff>152400</xdr:colOff>
      <xdr:row>17</xdr:row>
      <xdr:rowOff>133350</xdr:rowOff>
    </xdr:to>
    <xdr:pic>
      <xdr:nvPicPr>
        <xdr:cNvPr id="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</xdr:row>
      <xdr:rowOff>0</xdr:rowOff>
    </xdr:from>
    <xdr:to>
      <xdr:col>34</xdr:col>
      <xdr:colOff>152400</xdr:colOff>
      <xdr:row>17</xdr:row>
      <xdr:rowOff>133350</xdr:rowOff>
    </xdr:to>
    <xdr:pic>
      <xdr:nvPicPr>
        <xdr:cNvPr id="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</xdr:row>
      <xdr:rowOff>0</xdr:rowOff>
    </xdr:from>
    <xdr:to>
      <xdr:col>35</xdr:col>
      <xdr:colOff>152400</xdr:colOff>
      <xdr:row>17</xdr:row>
      <xdr:rowOff>133350</xdr:rowOff>
    </xdr:to>
    <xdr:pic>
      <xdr:nvPicPr>
        <xdr:cNvPr id="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</xdr:row>
      <xdr:rowOff>0</xdr:rowOff>
    </xdr:from>
    <xdr:to>
      <xdr:col>46</xdr:col>
      <xdr:colOff>152400</xdr:colOff>
      <xdr:row>17</xdr:row>
      <xdr:rowOff>133350</xdr:rowOff>
    </xdr:to>
    <xdr:pic>
      <xdr:nvPicPr>
        <xdr:cNvPr id="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</xdr:row>
      <xdr:rowOff>0</xdr:rowOff>
    </xdr:from>
    <xdr:to>
      <xdr:col>34</xdr:col>
      <xdr:colOff>152400</xdr:colOff>
      <xdr:row>18</xdr:row>
      <xdr:rowOff>133350</xdr:rowOff>
    </xdr:to>
    <xdr:pic>
      <xdr:nvPicPr>
        <xdr:cNvPr id="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</xdr:row>
      <xdr:rowOff>0</xdr:rowOff>
    </xdr:from>
    <xdr:to>
      <xdr:col>35</xdr:col>
      <xdr:colOff>152400</xdr:colOff>
      <xdr:row>18</xdr:row>
      <xdr:rowOff>133350</xdr:rowOff>
    </xdr:to>
    <xdr:pic>
      <xdr:nvPicPr>
        <xdr:cNvPr id="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</xdr:row>
      <xdr:rowOff>0</xdr:rowOff>
    </xdr:from>
    <xdr:to>
      <xdr:col>46</xdr:col>
      <xdr:colOff>152400</xdr:colOff>
      <xdr:row>18</xdr:row>
      <xdr:rowOff>133350</xdr:rowOff>
    </xdr:to>
    <xdr:pic>
      <xdr:nvPicPr>
        <xdr:cNvPr id="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</xdr:row>
      <xdr:rowOff>0</xdr:rowOff>
    </xdr:from>
    <xdr:to>
      <xdr:col>32</xdr:col>
      <xdr:colOff>152400</xdr:colOff>
      <xdr:row>19</xdr:row>
      <xdr:rowOff>133350</xdr:rowOff>
    </xdr:to>
    <xdr:pic>
      <xdr:nvPicPr>
        <xdr:cNvPr id="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</xdr:row>
      <xdr:rowOff>0</xdr:rowOff>
    </xdr:from>
    <xdr:to>
      <xdr:col>34</xdr:col>
      <xdr:colOff>152400</xdr:colOff>
      <xdr:row>19</xdr:row>
      <xdr:rowOff>133350</xdr:rowOff>
    </xdr:to>
    <xdr:pic>
      <xdr:nvPicPr>
        <xdr:cNvPr id="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</xdr:row>
      <xdr:rowOff>0</xdr:rowOff>
    </xdr:from>
    <xdr:to>
      <xdr:col>35</xdr:col>
      <xdr:colOff>152400</xdr:colOff>
      <xdr:row>19</xdr:row>
      <xdr:rowOff>133350</xdr:rowOff>
    </xdr:to>
    <xdr:pic>
      <xdr:nvPicPr>
        <xdr:cNvPr id="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</xdr:row>
      <xdr:rowOff>0</xdr:rowOff>
    </xdr:from>
    <xdr:to>
      <xdr:col>46</xdr:col>
      <xdr:colOff>152400</xdr:colOff>
      <xdr:row>19</xdr:row>
      <xdr:rowOff>133350</xdr:rowOff>
    </xdr:to>
    <xdr:pic>
      <xdr:nvPicPr>
        <xdr:cNvPr id="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152400</xdr:colOff>
      <xdr:row>20</xdr:row>
      <xdr:rowOff>133350</xdr:rowOff>
    </xdr:to>
    <xdr:pic>
      <xdr:nvPicPr>
        <xdr:cNvPr id="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</xdr:row>
      <xdr:rowOff>0</xdr:rowOff>
    </xdr:from>
    <xdr:to>
      <xdr:col>34</xdr:col>
      <xdr:colOff>152400</xdr:colOff>
      <xdr:row>20</xdr:row>
      <xdr:rowOff>133350</xdr:rowOff>
    </xdr:to>
    <xdr:pic>
      <xdr:nvPicPr>
        <xdr:cNvPr id="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</xdr:row>
      <xdr:rowOff>0</xdr:rowOff>
    </xdr:from>
    <xdr:to>
      <xdr:col>35</xdr:col>
      <xdr:colOff>152400</xdr:colOff>
      <xdr:row>20</xdr:row>
      <xdr:rowOff>133350</xdr:rowOff>
    </xdr:to>
    <xdr:pic>
      <xdr:nvPicPr>
        <xdr:cNvPr id="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</xdr:row>
      <xdr:rowOff>0</xdr:rowOff>
    </xdr:from>
    <xdr:to>
      <xdr:col>46</xdr:col>
      <xdr:colOff>152400</xdr:colOff>
      <xdr:row>20</xdr:row>
      <xdr:rowOff>133350</xdr:rowOff>
    </xdr:to>
    <xdr:pic>
      <xdr:nvPicPr>
        <xdr:cNvPr id="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</xdr:row>
      <xdr:rowOff>0</xdr:rowOff>
    </xdr:from>
    <xdr:to>
      <xdr:col>34</xdr:col>
      <xdr:colOff>152400</xdr:colOff>
      <xdr:row>21</xdr:row>
      <xdr:rowOff>133350</xdr:rowOff>
    </xdr:to>
    <xdr:pic>
      <xdr:nvPicPr>
        <xdr:cNvPr id="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</xdr:row>
      <xdr:rowOff>0</xdr:rowOff>
    </xdr:from>
    <xdr:to>
      <xdr:col>35</xdr:col>
      <xdr:colOff>152400</xdr:colOff>
      <xdr:row>21</xdr:row>
      <xdr:rowOff>133350</xdr:rowOff>
    </xdr:to>
    <xdr:pic>
      <xdr:nvPicPr>
        <xdr:cNvPr id="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21</xdr:row>
      <xdr:rowOff>0</xdr:rowOff>
    </xdr:from>
    <xdr:to>
      <xdr:col>46</xdr:col>
      <xdr:colOff>152400</xdr:colOff>
      <xdr:row>21</xdr:row>
      <xdr:rowOff>133350</xdr:rowOff>
    </xdr:to>
    <xdr:pic>
      <xdr:nvPicPr>
        <xdr:cNvPr id="7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</xdr:row>
      <xdr:rowOff>0</xdr:rowOff>
    </xdr:from>
    <xdr:to>
      <xdr:col>34</xdr:col>
      <xdr:colOff>152400</xdr:colOff>
      <xdr:row>22</xdr:row>
      <xdr:rowOff>133350</xdr:rowOff>
    </xdr:to>
    <xdr:pic>
      <xdr:nvPicPr>
        <xdr:cNvPr id="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</xdr:row>
      <xdr:rowOff>0</xdr:rowOff>
    </xdr:from>
    <xdr:to>
      <xdr:col>35</xdr:col>
      <xdr:colOff>152400</xdr:colOff>
      <xdr:row>22</xdr:row>
      <xdr:rowOff>133350</xdr:rowOff>
    </xdr:to>
    <xdr:pic>
      <xdr:nvPicPr>
        <xdr:cNvPr id="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</xdr:row>
      <xdr:rowOff>0</xdr:rowOff>
    </xdr:from>
    <xdr:to>
      <xdr:col>46</xdr:col>
      <xdr:colOff>152400</xdr:colOff>
      <xdr:row>22</xdr:row>
      <xdr:rowOff>133350</xdr:rowOff>
    </xdr:to>
    <xdr:pic>
      <xdr:nvPicPr>
        <xdr:cNvPr id="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</xdr:row>
      <xdr:rowOff>0</xdr:rowOff>
    </xdr:from>
    <xdr:to>
      <xdr:col>32</xdr:col>
      <xdr:colOff>152400</xdr:colOff>
      <xdr:row>23</xdr:row>
      <xdr:rowOff>133350</xdr:rowOff>
    </xdr:to>
    <xdr:pic>
      <xdr:nvPicPr>
        <xdr:cNvPr id="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</xdr:row>
      <xdr:rowOff>0</xdr:rowOff>
    </xdr:from>
    <xdr:to>
      <xdr:col>34</xdr:col>
      <xdr:colOff>152400</xdr:colOff>
      <xdr:row>23</xdr:row>
      <xdr:rowOff>133350</xdr:rowOff>
    </xdr:to>
    <xdr:pic>
      <xdr:nvPicPr>
        <xdr:cNvPr id="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</xdr:row>
      <xdr:rowOff>0</xdr:rowOff>
    </xdr:from>
    <xdr:to>
      <xdr:col>35</xdr:col>
      <xdr:colOff>152400</xdr:colOff>
      <xdr:row>23</xdr:row>
      <xdr:rowOff>133350</xdr:rowOff>
    </xdr:to>
    <xdr:pic>
      <xdr:nvPicPr>
        <xdr:cNvPr id="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</xdr:row>
      <xdr:rowOff>0</xdr:rowOff>
    </xdr:from>
    <xdr:to>
      <xdr:col>46</xdr:col>
      <xdr:colOff>152400</xdr:colOff>
      <xdr:row>23</xdr:row>
      <xdr:rowOff>133350</xdr:rowOff>
    </xdr:to>
    <xdr:pic>
      <xdr:nvPicPr>
        <xdr:cNvPr id="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</xdr:row>
      <xdr:rowOff>0</xdr:rowOff>
    </xdr:from>
    <xdr:to>
      <xdr:col>32</xdr:col>
      <xdr:colOff>152400</xdr:colOff>
      <xdr:row>24</xdr:row>
      <xdr:rowOff>133350</xdr:rowOff>
    </xdr:to>
    <xdr:pic>
      <xdr:nvPicPr>
        <xdr:cNvPr id="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</xdr:row>
      <xdr:rowOff>0</xdr:rowOff>
    </xdr:from>
    <xdr:to>
      <xdr:col>34</xdr:col>
      <xdr:colOff>152400</xdr:colOff>
      <xdr:row>24</xdr:row>
      <xdr:rowOff>133350</xdr:rowOff>
    </xdr:to>
    <xdr:pic>
      <xdr:nvPicPr>
        <xdr:cNvPr id="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</xdr:row>
      <xdr:rowOff>0</xdr:rowOff>
    </xdr:from>
    <xdr:to>
      <xdr:col>35</xdr:col>
      <xdr:colOff>152400</xdr:colOff>
      <xdr:row>24</xdr:row>
      <xdr:rowOff>133350</xdr:rowOff>
    </xdr:to>
    <xdr:pic>
      <xdr:nvPicPr>
        <xdr:cNvPr id="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24</xdr:row>
      <xdr:rowOff>0</xdr:rowOff>
    </xdr:from>
    <xdr:to>
      <xdr:col>46</xdr:col>
      <xdr:colOff>152400</xdr:colOff>
      <xdr:row>24</xdr:row>
      <xdr:rowOff>133350</xdr:rowOff>
    </xdr:to>
    <xdr:pic>
      <xdr:nvPicPr>
        <xdr:cNvPr id="8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</xdr:row>
      <xdr:rowOff>0</xdr:rowOff>
    </xdr:from>
    <xdr:to>
      <xdr:col>32</xdr:col>
      <xdr:colOff>152400</xdr:colOff>
      <xdr:row>25</xdr:row>
      <xdr:rowOff>133350</xdr:rowOff>
    </xdr:to>
    <xdr:pic>
      <xdr:nvPicPr>
        <xdr:cNvPr id="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</xdr:row>
      <xdr:rowOff>0</xdr:rowOff>
    </xdr:from>
    <xdr:to>
      <xdr:col>34</xdr:col>
      <xdr:colOff>152400</xdr:colOff>
      <xdr:row>25</xdr:row>
      <xdr:rowOff>133350</xdr:rowOff>
    </xdr:to>
    <xdr:pic>
      <xdr:nvPicPr>
        <xdr:cNvPr id="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</xdr:row>
      <xdr:rowOff>0</xdr:rowOff>
    </xdr:from>
    <xdr:to>
      <xdr:col>35</xdr:col>
      <xdr:colOff>152400</xdr:colOff>
      <xdr:row>25</xdr:row>
      <xdr:rowOff>133350</xdr:rowOff>
    </xdr:to>
    <xdr:pic>
      <xdr:nvPicPr>
        <xdr:cNvPr id="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</xdr:row>
      <xdr:rowOff>0</xdr:rowOff>
    </xdr:from>
    <xdr:to>
      <xdr:col>46</xdr:col>
      <xdr:colOff>152400</xdr:colOff>
      <xdr:row>25</xdr:row>
      <xdr:rowOff>133350</xdr:rowOff>
    </xdr:to>
    <xdr:pic>
      <xdr:nvPicPr>
        <xdr:cNvPr id="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</xdr:row>
      <xdr:rowOff>0</xdr:rowOff>
    </xdr:from>
    <xdr:to>
      <xdr:col>32</xdr:col>
      <xdr:colOff>152400</xdr:colOff>
      <xdr:row>26</xdr:row>
      <xdr:rowOff>133350</xdr:rowOff>
    </xdr:to>
    <xdr:pic>
      <xdr:nvPicPr>
        <xdr:cNvPr id="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</xdr:row>
      <xdr:rowOff>0</xdr:rowOff>
    </xdr:from>
    <xdr:to>
      <xdr:col>34</xdr:col>
      <xdr:colOff>152400</xdr:colOff>
      <xdr:row>26</xdr:row>
      <xdr:rowOff>133350</xdr:rowOff>
    </xdr:to>
    <xdr:pic>
      <xdr:nvPicPr>
        <xdr:cNvPr id="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152400</xdr:colOff>
      <xdr:row>26</xdr:row>
      <xdr:rowOff>133350</xdr:rowOff>
    </xdr:to>
    <xdr:pic>
      <xdr:nvPicPr>
        <xdr:cNvPr id="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</xdr:row>
      <xdr:rowOff>0</xdr:rowOff>
    </xdr:from>
    <xdr:to>
      <xdr:col>46</xdr:col>
      <xdr:colOff>152400</xdr:colOff>
      <xdr:row>26</xdr:row>
      <xdr:rowOff>133350</xdr:rowOff>
    </xdr:to>
    <xdr:pic>
      <xdr:nvPicPr>
        <xdr:cNvPr id="9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</xdr:row>
      <xdr:rowOff>0</xdr:rowOff>
    </xdr:from>
    <xdr:to>
      <xdr:col>34</xdr:col>
      <xdr:colOff>152400</xdr:colOff>
      <xdr:row>27</xdr:row>
      <xdr:rowOff>133350</xdr:rowOff>
    </xdr:to>
    <xdr:pic>
      <xdr:nvPicPr>
        <xdr:cNvPr id="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</xdr:row>
      <xdr:rowOff>0</xdr:rowOff>
    </xdr:from>
    <xdr:to>
      <xdr:col>35</xdr:col>
      <xdr:colOff>152400</xdr:colOff>
      <xdr:row>27</xdr:row>
      <xdr:rowOff>133350</xdr:rowOff>
    </xdr:to>
    <xdr:pic>
      <xdr:nvPicPr>
        <xdr:cNvPr id="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</xdr:row>
      <xdr:rowOff>0</xdr:rowOff>
    </xdr:from>
    <xdr:to>
      <xdr:col>46</xdr:col>
      <xdr:colOff>152400</xdr:colOff>
      <xdr:row>27</xdr:row>
      <xdr:rowOff>133350</xdr:rowOff>
    </xdr:to>
    <xdr:pic>
      <xdr:nvPicPr>
        <xdr:cNvPr id="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</xdr:row>
      <xdr:rowOff>0</xdr:rowOff>
    </xdr:from>
    <xdr:to>
      <xdr:col>32</xdr:col>
      <xdr:colOff>152400</xdr:colOff>
      <xdr:row>28</xdr:row>
      <xdr:rowOff>133350</xdr:rowOff>
    </xdr:to>
    <xdr:pic>
      <xdr:nvPicPr>
        <xdr:cNvPr id="1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</xdr:row>
      <xdr:rowOff>0</xdr:rowOff>
    </xdr:from>
    <xdr:to>
      <xdr:col>34</xdr:col>
      <xdr:colOff>152400</xdr:colOff>
      <xdr:row>28</xdr:row>
      <xdr:rowOff>133350</xdr:rowOff>
    </xdr:to>
    <xdr:pic>
      <xdr:nvPicPr>
        <xdr:cNvPr id="1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</xdr:row>
      <xdr:rowOff>0</xdr:rowOff>
    </xdr:from>
    <xdr:to>
      <xdr:col>35</xdr:col>
      <xdr:colOff>152400</xdr:colOff>
      <xdr:row>28</xdr:row>
      <xdr:rowOff>133350</xdr:rowOff>
    </xdr:to>
    <xdr:pic>
      <xdr:nvPicPr>
        <xdr:cNvPr id="1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</xdr:row>
      <xdr:rowOff>0</xdr:rowOff>
    </xdr:from>
    <xdr:to>
      <xdr:col>46</xdr:col>
      <xdr:colOff>152400</xdr:colOff>
      <xdr:row>28</xdr:row>
      <xdr:rowOff>133350</xdr:rowOff>
    </xdr:to>
    <xdr:pic>
      <xdr:nvPicPr>
        <xdr:cNvPr id="10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</xdr:row>
      <xdr:rowOff>0</xdr:rowOff>
    </xdr:from>
    <xdr:to>
      <xdr:col>32</xdr:col>
      <xdr:colOff>152400</xdr:colOff>
      <xdr:row>29</xdr:row>
      <xdr:rowOff>133350</xdr:rowOff>
    </xdr:to>
    <xdr:pic>
      <xdr:nvPicPr>
        <xdr:cNvPr id="1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</xdr:row>
      <xdr:rowOff>0</xdr:rowOff>
    </xdr:from>
    <xdr:to>
      <xdr:col>34</xdr:col>
      <xdr:colOff>152400</xdr:colOff>
      <xdr:row>29</xdr:row>
      <xdr:rowOff>133350</xdr:rowOff>
    </xdr:to>
    <xdr:pic>
      <xdr:nvPicPr>
        <xdr:cNvPr id="1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</xdr:row>
      <xdr:rowOff>0</xdr:rowOff>
    </xdr:from>
    <xdr:to>
      <xdr:col>35</xdr:col>
      <xdr:colOff>152400</xdr:colOff>
      <xdr:row>29</xdr:row>
      <xdr:rowOff>133350</xdr:rowOff>
    </xdr:to>
    <xdr:pic>
      <xdr:nvPicPr>
        <xdr:cNvPr id="1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29</xdr:row>
      <xdr:rowOff>0</xdr:rowOff>
    </xdr:from>
    <xdr:to>
      <xdr:col>46</xdr:col>
      <xdr:colOff>152400</xdr:colOff>
      <xdr:row>29</xdr:row>
      <xdr:rowOff>133350</xdr:rowOff>
    </xdr:to>
    <xdr:pic>
      <xdr:nvPicPr>
        <xdr:cNvPr id="1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</xdr:row>
      <xdr:rowOff>0</xdr:rowOff>
    </xdr:from>
    <xdr:to>
      <xdr:col>34</xdr:col>
      <xdr:colOff>152400</xdr:colOff>
      <xdr:row>30</xdr:row>
      <xdr:rowOff>133350</xdr:rowOff>
    </xdr:to>
    <xdr:pic>
      <xdr:nvPicPr>
        <xdr:cNvPr id="1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</xdr:row>
      <xdr:rowOff>0</xdr:rowOff>
    </xdr:from>
    <xdr:to>
      <xdr:col>35</xdr:col>
      <xdr:colOff>152400</xdr:colOff>
      <xdr:row>30</xdr:row>
      <xdr:rowOff>133350</xdr:rowOff>
    </xdr:to>
    <xdr:pic>
      <xdr:nvPicPr>
        <xdr:cNvPr id="1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30</xdr:row>
      <xdr:rowOff>0</xdr:rowOff>
    </xdr:from>
    <xdr:to>
      <xdr:col>46</xdr:col>
      <xdr:colOff>152400</xdr:colOff>
      <xdr:row>30</xdr:row>
      <xdr:rowOff>133350</xdr:rowOff>
    </xdr:to>
    <xdr:pic>
      <xdr:nvPicPr>
        <xdr:cNvPr id="1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</xdr:row>
      <xdr:rowOff>0</xdr:rowOff>
    </xdr:from>
    <xdr:to>
      <xdr:col>34</xdr:col>
      <xdr:colOff>152400</xdr:colOff>
      <xdr:row>31</xdr:row>
      <xdr:rowOff>133350</xdr:rowOff>
    </xdr:to>
    <xdr:pic>
      <xdr:nvPicPr>
        <xdr:cNvPr id="1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</xdr:row>
      <xdr:rowOff>0</xdr:rowOff>
    </xdr:from>
    <xdr:to>
      <xdr:col>35</xdr:col>
      <xdr:colOff>152400</xdr:colOff>
      <xdr:row>31</xdr:row>
      <xdr:rowOff>133350</xdr:rowOff>
    </xdr:to>
    <xdr:pic>
      <xdr:nvPicPr>
        <xdr:cNvPr id="1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31</xdr:row>
      <xdr:rowOff>0</xdr:rowOff>
    </xdr:from>
    <xdr:to>
      <xdr:col>46</xdr:col>
      <xdr:colOff>152400</xdr:colOff>
      <xdr:row>31</xdr:row>
      <xdr:rowOff>133350</xdr:rowOff>
    </xdr:to>
    <xdr:pic>
      <xdr:nvPicPr>
        <xdr:cNvPr id="11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</xdr:row>
      <xdr:rowOff>0</xdr:rowOff>
    </xdr:from>
    <xdr:to>
      <xdr:col>34</xdr:col>
      <xdr:colOff>152400</xdr:colOff>
      <xdr:row>32</xdr:row>
      <xdr:rowOff>133350</xdr:rowOff>
    </xdr:to>
    <xdr:pic>
      <xdr:nvPicPr>
        <xdr:cNvPr id="1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</xdr:row>
      <xdr:rowOff>0</xdr:rowOff>
    </xdr:from>
    <xdr:to>
      <xdr:col>35</xdr:col>
      <xdr:colOff>152400</xdr:colOff>
      <xdr:row>32</xdr:row>
      <xdr:rowOff>133350</xdr:rowOff>
    </xdr:to>
    <xdr:pic>
      <xdr:nvPicPr>
        <xdr:cNvPr id="1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</xdr:row>
      <xdr:rowOff>0</xdr:rowOff>
    </xdr:from>
    <xdr:to>
      <xdr:col>46</xdr:col>
      <xdr:colOff>152400</xdr:colOff>
      <xdr:row>32</xdr:row>
      <xdr:rowOff>133350</xdr:rowOff>
    </xdr:to>
    <xdr:pic>
      <xdr:nvPicPr>
        <xdr:cNvPr id="1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</xdr:row>
      <xdr:rowOff>0</xdr:rowOff>
    </xdr:from>
    <xdr:to>
      <xdr:col>32</xdr:col>
      <xdr:colOff>152400</xdr:colOff>
      <xdr:row>33</xdr:row>
      <xdr:rowOff>133350</xdr:rowOff>
    </xdr:to>
    <xdr:pic>
      <xdr:nvPicPr>
        <xdr:cNvPr id="1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</xdr:row>
      <xdr:rowOff>0</xdr:rowOff>
    </xdr:from>
    <xdr:to>
      <xdr:col>34</xdr:col>
      <xdr:colOff>152400</xdr:colOff>
      <xdr:row>33</xdr:row>
      <xdr:rowOff>133350</xdr:rowOff>
    </xdr:to>
    <xdr:pic>
      <xdr:nvPicPr>
        <xdr:cNvPr id="1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</xdr:row>
      <xdr:rowOff>0</xdr:rowOff>
    </xdr:from>
    <xdr:to>
      <xdr:col>35</xdr:col>
      <xdr:colOff>152400</xdr:colOff>
      <xdr:row>33</xdr:row>
      <xdr:rowOff>133350</xdr:rowOff>
    </xdr:to>
    <xdr:pic>
      <xdr:nvPicPr>
        <xdr:cNvPr id="1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</xdr:row>
      <xdr:rowOff>0</xdr:rowOff>
    </xdr:from>
    <xdr:to>
      <xdr:col>46</xdr:col>
      <xdr:colOff>152400</xdr:colOff>
      <xdr:row>33</xdr:row>
      <xdr:rowOff>133350</xdr:rowOff>
    </xdr:to>
    <xdr:pic>
      <xdr:nvPicPr>
        <xdr:cNvPr id="1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</xdr:row>
      <xdr:rowOff>0</xdr:rowOff>
    </xdr:from>
    <xdr:to>
      <xdr:col>32</xdr:col>
      <xdr:colOff>152400</xdr:colOff>
      <xdr:row>34</xdr:row>
      <xdr:rowOff>133350</xdr:rowOff>
    </xdr:to>
    <xdr:pic>
      <xdr:nvPicPr>
        <xdr:cNvPr id="1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</xdr:row>
      <xdr:rowOff>0</xdr:rowOff>
    </xdr:from>
    <xdr:to>
      <xdr:col>34</xdr:col>
      <xdr:colOff>152400</xdr:colOff>
      <xdr:row>34</xdr:row>
      <xdr:rowOff>133350</xdr:rowOff>
    </xdr:to>
    <xdr:pic>
      <xdr:nvPicPr>
        <xdr:cNvPr id="1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</xdr:row>
      <xdr:rowOff>0</xdr:rowOff>
    </xdr:from>
    <xdr:to>
      <xdr:col>35</xdr:col>
      <xdr:colOff>152400</xdr:colOff>
      <xdr:row>34</xdr:row>
      <xdr:rowOff>133350</xdr:rowOff>
    </xdr:to>
    <xdr:pic>
      <xdr:nvPicPr>
        <xdr:cNvPr id="1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</xdr:row>
      <xdr:rowOff>0</xdr:rowOff>
    </xdr:from>
    <xdr:to>
      <xdr:col>32</xdr:col>
      <xdr:colOff>152400</xdr:colOff>
      <xdr:row>35</xdr:row>
      <xdr:rowOff>133350</xdr:rowOff>
    </xdr:to>
    <xdr:pic>
      <xdr:nvPicPr>
        <xdr:cNvPr id="1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</xdr:row>
      <xdr:rowOff>0</xdr:rowOff>
    </xdr:from>
    <xdr:to>
      <xdr:col>34</xdr:col>
      <xdr:colOff>152400</xdr:colOff>
      <xdr:row>35</xdr:row>
      <xdr:rowOff>133350</xdr:rowOff>
    </xdr:to>
    <xdr:pic>
      <xdr:nvPicPr>
        <xdr:cNvPr id="1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</xdr:row>
      <xdr:rowOff>0</xdr:rowOff>
    </xdr:from>
    <xdr:to>
      <xdr:col>35</xdr:col>
      <xdr:colOff>152400</xdr:colOff>
      <xdr:row>35</xdr:row>
      <xdr:rowOff>133350</xdr:rowOff>
    </xdr:to>
    <xdr:pic>
      <xdr:nvPicPr>
        <xdr:cNvPr id="1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35</xdr:row>
      <xdr:rowOff>0</xdr:rowOff>
    </xdr:from>
    <xdr:to>
      <xdr:col>46</xdr:col>
      <xdr:colOff>152400</xdr:colOff>
      <xdr:row>35</xdr:row>
      <xdr:rowOff>133350</xdr:rowOff>
    </xdr:to>
    <xdr:pic>
      <xdr:nvPicPr>
        <xdr:cNvPr id="1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</xdr:row>
      <xdr:rowOff>0</xdr:rowOff>
    </xdr:from>
    <xdr:to>
      <xdr:col>34</xdr:col>
      <xdr:colOff>152400</xdr:colOff>
      <xdr:row>36</xdr:row>
      <xdr:rowOff>133350</xdr:rowOff>
    </xdr:to>
    <xdr:pic>
      <xdr:nvPicPr>
        <xdr:cNvPr id="1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152400</xdr:colOff>
      <xdr:row>36</xdr:row>
      <xdr:rowOff>133350</xdr:rowOff>
    </xdr:to>
    <xdr:pic>
      <xdr:nvPicPr>
        <xdr:cNvPr id="1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</xdr:row>
      <xdr:rowOff>0</xdr:rowOff>
    </xdr:from>
    <xdr:to>
      <xdr:col>32</xdr:col>
      <xdr:colOff>152400</xdr:colOff>
      <xdr:row>37</xdr:row>
      <xdr:rowOff>133350</xdr:rowOff>
    </xdr:to>
    <xdr:pic>
      <xdr:nvPicPr>
        <xdr:cNvPr id="1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</xdr:row>
      <xdr:rowOff>0</xdr:rowOff>
    </xdr:from>
    <xdr:to>
      <xdr:col>34</xdr:col>
      <xdr:colOff>152400</xdr:colOff>
      <xdr:row>37</xdr:row>
      <xdr:rowOff>133350</xdr:rowOff>
    </xdr:to>
    <xdr:pic>
      <xdr:nvPicPr>
        <xdr:cNvPr id="1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</xdr:row>
      <xdr:rowOff>0</xdr:rowOff>
    </xdr:from>
    <xdr:to>
      <xdr:col>35</xdr:col>
      <xdr:colOff>152400</xdr:colOff>
      <xdr:row>37</xdr:row>
      <xdr:rowOff>133350</xdr:rowOff>
    </xdr:to>
    <xdr:pic>
      <xdr:nvPicPr>
        <xdr:cNvPr id="1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37</xdr:row>
      <xdr:rowOff>0</xdr:rowOff>
    </xdr:from>
    <xdr:to>
      <xdr:col>46</xdr:col>
      <xdr:colOff>152400</xdr:colOff>
      <xdr:row>37</xdr:row>
      <xdr:rowOff>133350</xdr:rowOff>
    </xdr:to>
    <xdr:pic>
      <xdr:nvPicPr>
        <xdr:cNvPr id="1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</xdr:row>
      <xdr:rowOff>0</xdr:rowOff>
    </xdr:from>
    <xdr:to>
      <xdr:col>34</xdr:col>
      <xdr:colOff>152400</xdr:colOff>
      <xdr:row>38</xdr:row>
      <xdr:rowOff>133350</xdr:rowOff>
    </xdr:to>
    <xdr:pic>
      <xdr:nvPicPr>
        <xdr:cNvPr id="1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</xdr:row>
      <xdr:rowOff>0</xdr:rowOff>
    </xdr:from>
    <xdr:to>
      <xdr:col>35</xdr:col>
      <xdr:colOff>152400</xdr:colOff>
      <xdr:row>38</xdr:row>
      <xdr:rowOff>133350</xdr:rowOff>
    </xdr:to>
    <xdr:pic>
      <xdr:nvPicPr>
        <xdr:cNvPr id="1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</xdr:row>
      <xdr:rowOff>0</xdr:rowOff>
    </xdr:from>
    <xdr:to>
      <xdr:col>34</xdr:col>
      <xdr:colOff>152400</xdr:colOff>
      <xdr:row>39</xdr:row>
      <xdr:rowOff>133350</xdr:rowOff>
    </xdr:to>
    <xdr:pic>
      <xdr:nvPicPr>
        <xdr:cNvPr id="1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</xdr:row>
      <xdr:rowOff>0</xdr:rowOff>
    </xdr:from>
    <xdr:to>
      <xdr:col>35</xdr:col>
      <xdr:colOff>152400</xdr:colOff>
      <xdr:row>39</xdr:row>
      <xdr:rowOff>133350</xdr:rowOff>
    </xdr:to>
    <xdr:pic>
      <xdr:nvPicPr>
        <xdr:cNvPr id="1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</xdr:row>
      <xdr:rowOff>0</xdr:rowOff>
    </xdr:from>
    <xdr:to>
      <xdr:col>46</xdr:col>
      <xdr:colOff>152400</xdr:colOff>
      <xdr:row>39</xdr:row>
      <xdr:rowOff>133350</xdr:rowOff>
    </xdr:to>
    <xdr:pic>
      <xdr:nvPicPr>
        <xdr:cNvPr id="13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</xdr:row>
      <xdr:rowOff>0</xdr:rowOff>
    </xdr:from>
    <xdr:to>
      <xdr:col>32</xdr:col>
      <xdr:colOff>152400</xdr:colOff>
      <xdr:row>40</xdr:row>
      <xdr:rowOff>133350</xdr:rowOff>
    </xdr:to>
    <xdr:pic>
      <xdr:nvPicPr>
        <xdr:cNvPr id="1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</xdr:row>
      <xdr:rowOff>0</xdr:rowOff>
    </xdr:from>
    <xdr:to>
      <xdr:col>34</xdr:col>
      <xdr:colOff>152400</xdr:colOff>
      <xdr:row>40</xdr:row>
      <xdr:rowOff>133350</xdr:rowOff>
    </xdr:to>
    <xdr:pic>
      <xdr:nvPicPr>
        <xdr:cNvPr id="1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</xdr:row>
      <xdr:rowOff>0</xdr:rowOff>
    </xdr:from>
    <xdr:to>
      <xdr:col>35</xdr:col>
      <xdr:colOff>152400</xdr:colOff>
      <xdr:row>40</xdr:row>
      <xdr:rowOff>133350</xdr:rowOff>
    </xdr:to>
    <xdr:pic>
      <xdr:nvPicPr>
        <xdr:cNvPr id="1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40</xdr:row>
      <xdr:rowOff>0</xdr:rowOff>
    </xdr:from>
    <xdr:to>
      <xdr:col>46</xdr:col>
      <xdr:colOff>152400</xdr:colOff>
      <xdr:row>40</xdr:row>
      <xdr:rowOff>133350</xdr:rowOff>
    </xdr:to>
    <xdr:pic>
      <xdr:nvPicPr>
        <xdr:cNvPr id="1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</xdr:row>
      <xdr:rowOff>0</xdr:rowOff>
    </xdr:from>
    <xdr:to>
      <xdr:col>34</xdr:col>
      <xdr:colOff>152400</xdr:colOff>
      <xdr:row>41</xdr:row>
      <xdr:rowOff>133350</xdr:rowOff>
    </xdr:to>
    <xdr:pic>
      <xdr:nvPicPr>
        <xdr:cNvPr id="1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</xdr:row>
      <xdr:rowOff>0</xdr:rowOff>
    </xdr:from>
    <xdr:to>
      <xdr:col>35</xdr:col>
      <xdr:colOff>152400</xdr:colOff>
      <xdr:row>41</xdr:row>
      <xdr:rowOff>133350</xdr:rowOff>
    </xdr:to>
    <xdr:pic>
      <xdr:nvPicPr>
        <xdr:cNvPr id="1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</xdr:row>
      <xdr:rowOff>0</xdr:rowOff>
    </xdr:from>
    <xdr:to>
      <xdr:col>46</xdr:col>
      <xdr:colOff>152400</xdr:colOff>
      <xdr:row>41</xdr:row>
      <xdr:rowOff>133350</xdr:rowOff>
    </xdr:to>
    <xdr:pic>
      <xdr:nvPicPr>
        <xdr:cNvPr id="1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</xdr:row>
      <xdr:rowOff>0</xdr:rowOff>
    </xdr:from>
    <xdr:to>
      <xdr:col>34</xdr:col>
      <xdr:colOff>152400</xdr:colOff>
      <xdr:row>42</xdr:row>
      <xdr:rowOff>133350</xdr:rowOff>
    </xdr:to>
    <xdr:pic>
      <xdr:nvPicPr>
        <xdr:cNvPr id="1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</xdr:row>
      <xdr:rowOff>0</xdr:rowOff>
    </xdr:from>
    <xdr:to>
      <xdr:col>35</xdr:col>
      <xdr:colOff>152400</xdr:colOff>
      <xdr:row>42</xdr:row>
      <xdr:rowOff>133350</xdr:rowOff>
    </xdr:to>
    <xdr:pic>
      <xdr:nvPicPr>
        <xdr:cNvPr id="1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42</xdr:row>
      <xdr:rowOff>0</xdr:rowOff>
    </xdr:from>
    <xdr:to>
      <xdr:col>46</xdr:col>
      <xdr:colOff>152400</xdr:colOff>
      <xdr:row>42</xdr:row>
      <xdr:rowOff>133350</xdr:rowOff>
    </xdr:to>
    <xdr:pic>
      <xdr:nvPicPr>
        <xdr:cNvPr id="14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</xdr:row>
      <xdr:rowOff>0</xdr:rowOff>
    </xdr:from>
    <xdr:to>
      <xdr:col>34</xdr:col>
      <xdr:colOff>152400</xdr:colOff>
      <xdr:row>43</xdr:row>
      <xdr:rowOff>133350</xdr:rowOff>
    </xdr:to>
    <xdr:pic>
      <xdr:nvPicPr>
        <xdr:cNvPr id="1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</xdr:row>
      <xdr:rowOff>0</xdr:rowOff>
    </xdr:from>
    <xdr:to>
      <xdr:col>35</xdr:col>
      <xdr:colOff>152400</xdr:colOff>
      <xdr:row>43</xdr:row>
      <xdr:rowOff>133350</xdr:rowOff>
    </xdr:to>
    <xdr:pic>
      <xdr:nvPicPr>
        <xdr:cNvPr id="1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</xdr:row>
      <xdr:rowOff>0</xdr:rowOff>
    </xdr:from>
    <xdr:to>
      <xdr:col>34</xdr:col>
      <xdr:colOff>152400</xdr:colOff>
      <xdr:row>44</xdr:row>
      <xdr:rowOff>133350</xdr:rowOff>
    </xdr:to>
    <xdr:pic>
      <xdr:nvPicPr>
        <xdr:cNvPr id="1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</xdr:row>
      <xdr:rowOff>0</xdr:rowOff>
    </xdr:from>
    <xdr:to>
      <xdr:col>35</xdr:col>
      <xdr:colOff>152400</xdr:colOff>
      <xdr:row>44</xdr:row>
      <xdr:rowOff>133350</xdr:rowOff>
    </xdr:to>
    <xdr:pic>
      <xdr:nvPicPr>
        <xdr:cNvPr id="1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</xdr:row>
      <xdr:rowOff>0</xdr:rowOff>
    </xdr:from>
    <xdr:to>
      <xdr:col>46</xdr:col>
      <xdr:colOff>152400</xdr:colOff>
      <xdr:row>44</xdr:row>
      <xdr:rowOff>133350</xdr:rowOff>
    </xdr:to>
    <xdr:pic>
      <xdr:nvPicPr>
        <xdr:cNvPr id="1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</xdr:row>
      <xdr:rowOff>0</xdr:rowOff>
    </xdr:from>
    <xdr:to>
      <xdr:col>34</xdr:col>
      <xdr:colOff>152400</xdr:colOff>
      <xdr:row>45</xdr:row>
      <xdr:rowOff>133350</xdr:rowOff>
    </xdr:to>
    <xdr:pic>
      <xdr:nvPicPr>
        <xdr:cNvPr id="1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</xdr:row>
      <xdr:rowOff>0</xdr:rowOff>
    </xdr:from>
    <xdr:to>
      <xdr:col>35</xdr:col>
      <xdr:colOff>152400</xdr:colOff>
      <xdr:row>45</xdr:row>
      <xdr:rowOff>133350</xdr:rowOff>
    </xdr:to>
    <xdr:pic>
      <xdr:nvPicPr>
        <xdr:cNvPr id="1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45</xdr:row>
      <xdr:rowOff>0</xdr:rowOff>
    </xdr:from>
    <xdr:to>
      <xdr:col>46</xdr:col>
      <xdr:colOff>152400</xdr:colOff>
      <xdr:row>45</xdr:row>
      <xdr:rowOff>133350</xdr:rowOff>
    </xdr:to>
    <xdr:pic>
      <xdr:nvPicPr>
        <xdr:cNvPr id="1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</xdr:row>
      <xdr:rowOff>0</xdr:rowOff>
    </xdr:from>
    <xdr:to>
      <xdr:col>34</xdr:col>
      <xdr:colOff>152400</xdr:colOff>
      <xdr:row>46</xdr:row>
      <xdr:rowOff>133350</xdr:rowOff>
    </xdr:to>
    <xdr:pic>
      <xdr:nvPicPr>
        <xdr:cNvPr id="1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152400</xdr:colOff>
      <xdr:row>46</xdr:row>
      <xdr:rowOff>133350</xdr:rowOff>
    </xdr:to>
    <xdr:pic>
      <xdr:nvPicPr>
        <xdr:cNvPr id="1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</xdr:row>
      <xdr:rowOff>0</xdr:rowOff>
    </xdr:from>
    <xdr:to>
      <xdr:col>32</xdr:col>
      <xdr:colOff>152400</xdr:colOff>
      <xdr:row>47</xdr:row>
      <xdr:rowOff>133350</xdr:rowOff>
    </xdr:to>
    <xdr:pic>
      <xdr:nvPicPr>
        <xdr:cNvPr id="1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</xdr:row>
      <xdr:rowOff>0</xdr:rowOff>
    </xdr:from>
    <xdr:to>
      <xdr:col>34</xdr:col>
      <xdr:colOff>152400</xdr:colOff>
      <xdr:row>47</xdr:row>
      <xdr:rowOff>133350</xdr:rowOff>
    </xdr:to>
    <xdr:pic>
      <xdr:nvPicPr>
        <xdr:cNvPr id="1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</xdr:row>
      <xdr:rowOff>0</xdr:rowOff>
    </xdr:from>
    <xdr:to>
      <xdr:col>35</xdr:col>
      <xdr:colOff>152400</xdr:colOff>
      <xdr:row>47</xdr:row>
      <xdr:rowOff>133350</xdr:rowOff>
    </xdr:to>
    <xdr:pic>
      <xdr:nvPicPr>
        <xdr:cNvPr id="1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47</xdr:row>
      <xdr:rowOff>0</xdr:rowOff>
    </xdr:from>
    <xdr:to>
      <xdr:col>46</xdr:col>
      <xdr:colOff>152400</xdr:colOff>
      <xdr:row>47</xdr:row>
      <xdr:rowOff>133350</xdr:rowOff>
    </xdr:to>
    <xdr:pic>
      <xdr:nvPicPr>
        <xdr:cNvPr id="1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</xdr:row>
      <xdr:rowOff>0</xdr:rowOff>
    </xdr:from>
    <xdr:to>
      <xdr:col>32</xdr:col>
      <xdr:colOff>152400</xdr:colOff>
      <xdr:row>48</xdr:row>
      <xdr:rowOff>133350</xdr:rowOff>
    </xdr:to>
    <xdr:pic>
      <xdr:nvPicPr>
        <xdr:cNvPr id="1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</xdr:row>
      <xdr:rowOff>0</xdr:rowOff>
    </xdr:from>
    <xdr:to>
      <xdr:col>34</xdr:col>
      <xdr:colOff>152400</xdr:colOff>
      <xdr:row>48</xdr:row>
      <xdr:rowOff>133350</xdr:rowOff>
    </xdr:to>
    <xdr:pic>
      <xdr:nvPicPr>
        <xdr:cNvPr id="1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</xdr:row>
      <xdr:rowOff>0</xdr:rowOff>
    </xdr:from>
    <xdr:to>
      <xdr:col>35</xdr:col>
      <xdr:colOff>152400</xdr:colOff>
      <xdr:row>48</xdr:row>
      <xdr:rowOff>133350</xdr:rowOff>
    </xdr:to>
    <xdr:pic>
      <xdr:nvPicPr>
        <xdr:cNvPr id="1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</xdr:row>
      <xdr:rowOff>0</xdr:rowOff>
    </xdr:from>
    <xdr:to>
      <xdr:col>46</xdr:col>
      <xdr:colOff>152400</xdr:colOff>
      <xdr:row>48</xdr:row>
      <xdr:rowOff>133350</xdr:rowOff>
    </xdr:to>
    <xdr:pic>
      <xdr:nvPicPr>
        <xdr:cNvPr id="1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</xdr:row>
      <xdr:rowOff>0</xdr:rowOff>
    </xdr:from>
    <xdr:to>
      <xdr:col>32</xdr:col>
      <xdr:colOff>152400</xdr:colOff>
      <xdr:row>49</xdr:row>
      <xdr:rowOff>133350</xdr:rowOff>
    </xdr:to>
    <xdr:pic>
      <xdr:nvPicPr>
        <xdr:cNvPr id="1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</xdr:row>
      <xdr:rowOff>0</xdr:rowOff>
    </xdr:from>
    <xdr:to>
      <xdr:col>34</xdr:col>
      <xdr:colOff>152400</xdr:colOff>
      <xdr:row>49</xdr:row>
      <xdr:rowOff>133350</xdr:rowOff>
    </xdr:to>
    <xdr:pic>
      <xdr:nvPicPr>
        <xdr:cNvPr id="1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</xdr:row>
      <xdr:rowOff>0</xdr:rowOff>
    </xdr:from>
    <xdr:to>
      <xdr:col>35</xdr:col>
      <xdr:colOff>152400</xdr:colOff>
      <xdr:row>49</xdr:row>
      <xdr:rowOff>133350</xdr:rowOff>
    </xdr:to>
    <xdr:pic>
      <xdr:nvPicPr>
        <xdr:cNvPr id="1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</xdr:row>
      <xdr:rowOff>0</xdr:rowOff>
    </xdr:from>
    <xdr:to>
      <xdr:col>34</xdr:col>
      <xdr:colOff>152400</xdr:colOff>
      <xdr:row>50</xdr:row>
      <xdr:rowOff>133350</xdr:rowOff>
    </xdr:to>
    <xdr:pic>
      <xdr:nvPicPr>
        <xdr:cNvPr id="1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</xdr:row>
      <xdr:rowOff>0</xdr:rowOff>
    </xdr:from>
    <xdr:to>
      <xdr:col>35</xdr:col>
      <xdr:colOff>152400</xdr:colOff>
      <xdr:row>50</xdr:row>
      <xdr:rowOff>133350</xdr:rowOff>
    </xdr:to>
    <xdr:pic>
      <xdr:nvPicPr>
        <xdr:cNvPr id="1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</xdr:row>
      <xdr:rowOff>0</xdr:rowOff>
    </xdr:from>
    <xdr:to>
      <xdr:col>46</xdr:col>
      <xdr:colOff>152400</xdr:colOff>
      <xdr:row>50</xdr:row>
      <xdr:rowOff>133350</xdr:rowOff>
    </xdr:to>
    <xdr:pic>
      <xdr:nvPicPr>
        <xdr:cNvPr id="1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</xdr:row>
      <xdr:rowOff>0</xdr:rowOff>
    </xdr:from>
    <xdr:to>
      <xdr:col>32</xdr:col>
      <xdr:colOff>152400</xdr:colOff>
      <xdr:row>51</xdr:row>
      <xdr:rowOff>133350</xdr:rowOff>
    </xdr:to>
    <xdr:pic>
      <xdr:nvPicPr>
        <xdr:cNvPr id="1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</xdr:row>
      <xdr:rowOff>0</xdr:rowOff>
    </xdr:from>
    <xdr:to>
      <xdr:col>34</xdr:col>
      <xdr:colOff>152400</xdr:colOff>
      <xdr:row>51</xdr:row>
      <xdr:rowOff>133350</xdr:rowOff>
    </xdr:to>
    <xdr:pic>
      <xdr:nvPicPr>
        <xdr:cNvPr id="1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</xdr:row>
      <xdr:rowOff>0</xdr:rowOff>
    </xdr:from>
    <xdr:to>
      <xdr:col>35</xdr:col>
      <xdr:colOff>152400</xdr:colOff>
      <xdr:row>51</xdr:row>
      <xdr:rowOff>133350</xdr:rowOff>
    </xdr:to>
    <xdr:pic>
      <xdr:nvPicPr>
        <xdr:cNvPr id="1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</xdr:row>
      <xdr:rowOff>0</xdr:rowOff>
    </xdr:from>
    <xdr:to>
      <xdr:col>32</xdr:col>
      <xdr:colOff>152400</xdr:colOff>
      <xdr:row>52</xdr:row>
      <xdr:rowOff>133350</xdr:rowOff>
    </xdr:to>
    <xdr:pic>
      <xdr:nvPicPr>
        <xdr:cNvPr id="1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</xdr:row>
      <xdr:rowOff>0</xdr:rowOff>
    </xdr:from>
    <xdr:to>
      <xdr:col>34</xdr:col>
      <xdr:colOff>152400</xdr:colOff>
      <xdr:row>52</xdr:row>
      <xdr:rowOff>133350</xdr:rowOff>
    </xdr:to>
    <xdr:pic>
      <xdr:nvPicPr>
        <xdr:cNvPr id="1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</xdr:row>
      <xdr:rowOff>0</xdr:rowOff>
    </xdr:from>
    <xdr:to>
      <xdr:col>35</xdr:col>
      <xdr:colOff>152400</xdr:colOff>
      <xdr:row>52</xdr:row>
      <xdr:rowOff>133350</xdr:rowOff>
    </xdr:to>
    <xdr:pic>
      <xdr:nvPicPr>
        <xdr:cNvPr id="1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</xdr:row>
      <xdr:rowOff>0</xdr:rowOff>
    </xdr:from>
    <xdr:to>
      <xdr:col>46</xdr:col>
      <xdr:colOff>152400</xdr:colOff>
      <xdr:row>52</xdr:row>
      <xdr:rowOff>133350</xdr:rowOff>
    </xdr:to>
    <xdr:pic>
      <xdr:nvPicPr>
        <xdr:cNvPr id="17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</xdr:row>
      <xdr:rowOff>0</xdr:rowOff>
    </xdr:from>
    <xdr:to>
      <xdr:col>32</xdr:col>
      <xdr:colOff>152400</xdr:colOff>
      <xdr:row>53</xdr:row>
      <xdr:rowOff>133350</xdr:rowOff>
    </xdr:to>
    <xdr:pic>
      <xdr:nvPicPr>
        <xdr:cNvPr id="1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</xdr:row>
      <xdr:rowOff>0</xdr:rowOff>
    </xdr:from>
    <xdr:to>
      <xdr:col>34</xdr:col>
      <xdr:colOff>152400</xdr:colOff>
      <xdr:row>53</xdr:row>
      <xdr:rowOff>133350</xdr:rowOff>
    </xdr:to>
    <xdr:pic>
      <xdr:nvPicPr>
        <xdr:cNvPr id="1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</xdr:row>
      <xdr:rowOff>0</xdr:rowOff>
    </xdr:from>
    <xdr:to>
      <xdr:col>35</xdr:col>
      <xdr:colOff>152400</xdr:colOff>
      <xdr:row>53</xdr:row>
      <xdr:rowOff>133350</xdr:rowOff>
    </xdr:to>
    <xdr:pic>
      <xdr:nvPicPr>
        <xdr:cNvPr id="1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</xdr:row>
      <xdr:rowOff>0</xdr:rowOff>
    </xdr:from>
    <xdr:to>
      <xdr:col>32</xdr:col>
      <xdr:colOff>152400</xdr:colOff>
      <xdr:row>54</xdr:row>
      <xdr:rowOff>133350</xdr:rowOff>
    </xdr:to>
    <xdr:pic>
      <xdr:nvPicPr>
        <xdr:cNvPr id="1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</xdr:row>
      <xdr:rowOff>0</xdr:rowOff>
    </xdr:from>
    <xdr:to>
      <xdr:col>34</xdr:col>
      <xdr:colOff>152400</xdr:colOff>
      <xdr:row>54</xdr:row>
      <xdr:rowOff>133350</xdr:rowOff>
    </xdr:to>
    <xdr:pic>
      <xdr:nvPicPr>
        <xdr:cNvPr id="1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</xdr:row>
      <xdr:rowOff>0</xdr:rowOff>
    </xdr:from>
    <xdr:to>
      <xdr:col>35</xdr:col>
      <xdr:colOff>152400</xdr:colOff>
      <xdr:row>54</xdr:row>
      <xdr:rowOff>133350</xdr:rowOff>
    </xdr:to>
    <xdr:pic>
      <xdr:nvPicPr>
        <xdr:cNvPr id="1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</xdr:row>
      <xdr:rowOff>0</xdr:rowOff>
    </xdr:from>
    <xdr:to>
      <xdr:col>46</xdr:col>
      <xdr:colOff>152400</xdr:colOff>
      <xdr:row>54</xdr:row>
      <xdr:rowOff>133350</xdr:rowOff>
    </xdr:to>
    <xdr:pic>
      <xdr:nvPicPr>
        <xdr:cNvPr id="1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</xdr:row>
      <xdr:rowOff>0</xdr:rowOff>
    </xdr:from>
    <xdr:to>
      <xdr:col>32</xdr:col>
      <xdr:colOff>152400</xdr:colOff>
      <xdr:row>55</xdr:row>
      <xdr:rowOff>133350</xdr:rowOff>
    </xdr:to>
    <xdr:pic>
      <xdr:nvPicPr>
        <xdr:cNvPr id="1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</xdr:row>
      <xdr:rowOff>0</xdr:rowOff>
    </xdr:from>
    <xdr:to>
      <xdr:col>34</xdr:col>
      <xdr:colOff>152400</xdr:colOff>
      <xdr:row>55</xdr:row>
      <xdr:rowOff>133350</xdr:rowOff>
    </xdr:to>
    <xdr:pic>
      <xdr:nvPicPr>
        <xdr:cNvPr id="1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</xdr:row>
      <xdr:rowOff>0</xdr:rowOff>
    </xdr:from>
    <xdr:to>
      <xdr:col>35</xdr:col>
      <xdr:colOff>152400</xdr:colOff>
      <xdr:row>55</xdr:row>
      <xdr:rowOff>133350</xdr:rowOff>
    </xdr:to>
    <xdr:pic>
      <xdr:nvPicPr>
        <xdr:cNvPr id="1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</xdr:row>
      <xdr:rowOff>0</xdr:rowOff>
    </xdr:from>
    <xdr:to>
      <xdr:col>46</xdr:col>
      <xdr:colOff>152400</xdr:colOff>
      <xdr:row>55</xdr:row>
      <xdr:rowOff>133350</xdr:rowOff>
    </xdr:to>
    <xdr:pic>
      <xdr:nvPicPr>
        <xdr:cNvPr id="1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56</xdr:row>
      <xdr:rowOff>0</xdr:rowOff>
    </xdr:from>
    <xdr:to>
      <xdr:col>32</xdr:col>
      <xdr:colOff>152400</xdr:colOff>
      <xdr:row>56</xdr:row>
      <xdr:rowOff>133350</xdr:rowOff>
    </xdr:to>
    <xdr:pic>
      <xdr:nvPicPr>
        <xdr:cNvPr id="1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</xdr:row>
      <xdr:rowOff>0</xdr:rowOff>
    </xdr:from>
    <xdr:to>
      <xdr:col>34</xdr:col>
      <xdr:colOff>152400</xdr:colOff>
      <xdr:row>56</xdr:row>
      <xdr:rowOff>133350</xdr:rowOff>
    </xdr:to>
    <xdr:pic>
      <xdr:nvPicPr>
        <xdr:cNvPr id="1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152400</xdr:colOff>
      <xdr:row>56</xdr:row>
      <xdr:rowOff>133350</xdr:rowOff>
    </xdr:to>
    <xdr:pic>
      <xdr:nvPicPr>
        <xdr:cNvPr id="1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57</xdr:row>
      <xdr:rowOff>0</xdr:rowOff>
    </xdr:from>
    <xdr:to>
      <xdr:col>32</xdr:col>
      <xdr:colOff>152400</xdr:colOff>
      <xdr:row>57</xdr:row>
      <xdr:rowOff>133350</xdr:rowOff>
    </xdr:to>
    <xdr:pic>
      <xdr:nvPicPr>
        <xdr:cNvPr id="1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</xdr:row>
      <xdr:rowOff>0</xdr:rowOff>
    </xdr:from>
    <xdr:to>
      <xdr:col>34</xdr:col>
      <xdr:colOff>152400</xdr:colOff>
      <xdr:row>57</xdr:row>
      <xdr:rowOff>133350</xdr:rowOff>
    </xdr:to>
    <xdr:pic>
      <xdr:nvPicPr>
        <xdr:cNvPr id="1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</xdr:row>
      <xdr:rowOff>0</xdr:rowOff>
    </xdr:from>
    <xdr:to>
      <xdr:col>35</xdr:col>
      <xdr:colOff>152400</xdr:colOff>
      <xdr:row>57</xdr:row>
      <xdr:rowOff>133350</xdr:rowOff>
    </xdr:to>
    <xdr:pic>
      <xdr:nvPicPr>
        <xdr:cNvPr id="1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57</xdr:row>
      <xdr:rowOff>0</xdr:rowOff>
    </xdr:from>
    <xdr:to>
      <xdr:col>46</xdr:col>
      <xdr:colOff>152400</xdr:colOff>
      <xdr:row>57</xdr:row>
      <xdr:rowOff>133350</xdr:rowOff>
    </xdr:to>
    <xdr:pic>
      <xdr:nvPicPr>
        <xdr:cNvPr id="19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58</xdr:row>
      <xdr:rowOff>0</xdr:rowOff>
    </xdr:from>
    <xdr:to>
      <xdr:col>32</xdr:col>
      <xdr:colOff>152400</xdr:colOff>
      <xdr:row>58</xdr:row>
      <xdr:rowOff>133350</xdr:rowOff>
    </xdr:to>
    <xdr:pic>
      <xdr:nvPicPr>
        <xdr:cNvPr id="1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</xdr:row>
      <xdr:rowOff>0</xdr:rowOff>
    </xdr:from>
    <xdr:to>
      <xdr:col>34</xdr:col>
      <xdr:colOff>152400</xdr:colOff>
      <xdr:row>58</xdr:row>
      <xdr:rowOff>133350</xdr:rowOff>
    </xdr:to>
    <xdr:pic>
      <xdr:nvPicPr>
        <xdr:cNvPr id="1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58</xdr:row>
      <xdr:rowOff>0</xdr:rowOff>
    </xdr:from>
    <xdr:to>
      <xdr:col>46</xdr:col>
      <xdr:colOff>152400</xdr:colOff>
      <xdr:row>58</xdr:row>
      <xdr:rowOff>133350</xdr:rowOff>
    </xdr:to>
    <xdr:pic>
      <xdr:nvPicPr>
        <xdr:cNvPr id="2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</xdr:row>
      <xdr:rowOff>0</xdr:rowOff>
    </xdr:from>
    <xdr:to>
      <xdr:col>34</xdr:col>
      <xdr:colOff>152400</xdr:colOff>
      <xdr:row>59</xdr:row>
      <xdr:rowOff>133350</xdr:rowOff>
    </xdr:to>
    <xdr:pic>
      <xdr:nvPicPr>
        <xdr:cNvPr id="2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</xdr:row>
      <xdr:rowOff>0</xdr:rowOff>
    </xdr:from>
    <xdr:to>
      <xdr:col>35</xdr:col>
      <xdr:colOff>152400</xdr:colOff>
      <xdr:row>59</xdr:row>
      <xdr:rowOff>133350</xdr:rowOff>
    </xdr:to>
    <xdr:pic>
      <xdr:nvPicPr>
        <xdr:cNvPr id="2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59</xdr:row>
      <xdr:rowOff>0</xdr:rowOff>
    </xdr:from>
    <xdr:to>
      <xdr:col>46</xdr:col>
      <xdr:colOff>152400</xdr:colOff>
      <xdr:row>59</xdr:row>
      <xdr:rowOff>133350</xdr:rowOff>
    </xdr:to>
    <xdr:pic>
      <xdr:nvPicPr>
        <xdr:cNvPr id="20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60</xdr:row>
      <xdr:rowOff>0</xdr:rowOff>
    </xdr:from>
    <xdr:to>
      <xdr:col>32</xdr:col>
      <xdr:colOff>152400</xdr:colOff>
      <xdr:row>60</xdr:row>
      <xdr:rowOff>133350</xdr:rowOff>
    </xdr:to>
    <xdr:pic>
      <xdr:nvPicPr>
        <xdr:cNvPr id="2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</xdr:row>
      <xdr:rowOff>0</xdr:rowOff>
    </xdr:from>
    <xdr:to>
      <xdr:col>34</xdr:col>
      <xdr:colOff>152400</xdr:colOff>
      <xdr:row>60</xdr:row>
      <xdr:rowOff>133350</xdr:rowOff>
    </xdr:to>
    <xdr:pic>
      <xdr:nvPicPr>
        <xdr:cNvPr id="2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</xdr:row>
      <xdr:rowOff>0</xdr:rowOff>
    </xdr:from>
    <xdr:to>
      <xdr:col>35</xdr:col>
      <xdr:colOff>152400</xdr:colOff>
      <xdr:row>60</xdr:row>
      <xdr:rowOff>133350</xdr:rowOff>
    </xdr:to>
    <xdr:pic>
      <xdr:nvPicPr>
        <xdr:cNvPr id="2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</xdr:row>
      <xdr:rowOff>0</xdr:rowOff>
    </xdr:from>
    <xdr:to>
      <xdr:col>32</xdr:col>
      <xdr:colOff>152400</xdr:colOff>
      <xdr:row>61</xdr:row>
      <xdr:rowOff>133350</xdr:rowOff>
    </xdr:to>
    <xdr:pic>
      <xdr:nvPicPr>
        <xdr:cNvPr id="2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</xdr:row>
      <xdr:rowOff>0</xdr:rowOff>
    </xdr:from>
    <xdr:to>
      <xdr:col>34</xdr:col>
      <xdr:colOff>152400</xdr:colOff>
      <xdr:row>61</xdr:row>
      <xdr:rowOff>133350</xdr:rowOff>
    </xdr:to>
    <xdr:pic>
      <xdr:nvPicPr>
        <xdr:cNvPr id="2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</xdr:row>
      <xdr:rowOff>0</xdr:rowOff>
    </xdr:from>
    <xdr:to>
      <xdr:col>35</xdr:col>
      <xdr:colOff>152400</xdr:colOff>
      <xdr:row>61</xdr:row>
      <xdr:rowOff>133350</xdr:rowOff>
    </xdr:to>
    <xdr:pic>
      <xdr:nvPicPr>
        <xdr:cNvPr id="2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</xdr:row>
      <xdr:rowOff>0</xdr:rowOff>
    </xdr:from>
    <xdr:to>
      <xdr:col>46</xdr:col>
      <xdr:colOff>152400</xdr:colOff>
      <xdr:row>61</xdr:row>
      <xdr:rowOff>133350</xdr:rowOff>
    </xdr:to>
    <xdr:pic>
      <xdr:nvPicPr>
        <xdr:cNvPr id="2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62</xdr:row>
      <xdr:rowOff>0</xdr:rowOff>
    </xdr:from>
    <xdr:to>
      <xdr:col>32</xdr:col>
      <xdr:colOff>152400</xdr:colOff>
      <xdr:row>62</xdr:row>
      <xdr:rowOff>133350</xdr:rowOff>
    </xdr:to>
    <xdr:pic>
      <xdr:nvPicPr>
        <xdr:cNvPr id="2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</xdr:row>
      <xdr:rowOff>0</xdr:rowOff>
    </xdr:from>
    <xdr:to>
      <xdr:col>34</xdr:col>
      <xdr:colOff>152400</xdr:colOff>
      <xdr:row>62</xdr:row>
      <xdr:rowOff>133350</xdr:rowOff>
    </xdr:to>
    <xdr:pic>
      <xdr:nvPicPr>
        <xdr:cNvPr id="2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</xdr:row>
      <xdr:rowOff>0</xdr:rowOff>
    </xdr:from>
    <xdr:to>
      <xdr:col>35</xdr:col>
      <xdr:colOff>152400</xdr:colOff>
      <xdr:row>62</xdr:row>
      <xdr:rowOff>133350</xdr:rowOff>
    </xdr:to>
    <xdr:pic>
      <xdr:nvPicPr>
        <xdr:cNvPr id="2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</xdr:row>
      <xdr:rowOff>0</xdr:rowOff>
    </xdr:from>
    <xdr:to>
      <xdr:col>46</xdr:col>
      <xdr:colOff>152400</xdr:colOff>
      <xdr:row>62</xdr:row>
      <xdr:rowOff>133350</xdr:rowOff>
    </xdr:to>
    <xdr:pic>
      <xdr:nvPicPr>
        <xdr:cNvPr id="2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</xdr:row>
      <xdr:rowOff>0</xdr:rowOff>
    </xdr:from>
    <xdr:to>
      <xdr:col>32</xdr:col>
      <xdr:colOff>152400</xdr:colOff>
      <xdr:row>63</xdr:row>
      <xdr:rowOff>133350</xdr:rowOff>
    </xdr:to>
    <xdr:pic>
      <xdr:nvPicPr>
        <xdr:cNvPr id="2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</xdr:row>
      <xdr:rowOff>0</xdr:rowOff>
    </xdr:from>
    <xdr:to>
      <xdr:col>34</xdr:col>
      <xdr:colOff>152400</xdr:colOff>
      <xdr:row>63</xdr:row>
      <xdr:rowOff>133350</xdr:rowOff>
    </xdr:to>
    <xdr:pic>
      <xdr:nvPicPr>
        <xdr:cNvPr id="2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</xdr:row>
      <xdr:rowOff>0</xdr:rowOff>
    </xdr:from>
    <xdr:to>
      <xdr:col>35</xdr:col>
      <xdr:colOff>152400</xdr:colOff>
      <xdr:row>63</xdr:row>
      <xdr:rowOff>133350</xdr:rowOff>
    </xdr:to>
    <xdr:pic>
      <xdr:nvPicPr>
        <xdr:cNvPr id="2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64</xdr:row>
      <xdr:rowOff>0</xdr:rowOff>
    </xdr:from>
    <xdr:to>
      <xdr:col>32</xdr:col>
      <xdr:colOff>152400</xdr:colOff>
      <xdr:row>64</xdr:row>
      <xdr:rowOff>133350</xdr:rowOff>
    </xdr:to>
    <xdr:pic>
      <xdr:nvPicPr>
        <xdr:cNvPr id="2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</xdr:row>
      <xdr:rowOff>0</xdr:rowOff>
    </xdr:from>
    <xdr:to>
      <xdr:col>34</xdr:col>
      <xdr:colOff>152400</xdr:colOff>
      <xdr:row>64</xdr:row>
      <xdr:rowOff>133350</xdr:rowOff>
    </xdr:to>
    <xdr:pic>
      <xdr:nvPicPr>
        <xdr:cNvPr id="2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</xdr:row>
      <xdr:rowOff>0</xdr:rowOff>
    </xdr:from>
    <xdr:to>
      <xdr:col>35</xdr:col>
      <xdr:colOff>152400</xdr:colOff>
      <xdr:row>64</xdr:row>
      <xdr:rowOff>133350</xdr:rowOff>
    </xdr:to>
    <xdr:pic>
      <xdr:nvPicPr>
        <xdr:cNvPr id="2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64</xdr:row>
      <xdr:rowOff>0</xdr:rowOff>
    </xdr:from>
    <xdr:to>
      <xdr:col>46</xdr:col>
      <xdr:colOff>152400</xdr:colOff>
      <xdr:row>64</xdr:row>
      <xdr:rowOff>133350</xdr:rowOff>
    </xdr:to>
    <xdr:pic>
      <xdr:nvPicPr>
        <xdr:cNvPr id="2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</xdr:row>
      <xdr:rowOff>0</xdr:rowOff>
    </xdr:from>
    <xdr:to>
      <xdr:col>32</xdr:col>
      <xdr:colOff>152400</xdr:colOff>
      <xdr:row>65</xdr:row>
      <xdr:rowOff>133350</xdr:rowOff>
    </xdr:to>
    <xdr:pic>
      <xdr:nvPicPr>
        <xdr:cNvPr id="2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</xdr:row>
      <xdr:rowOff>0</xdr:rowOff>
    </xdr:from>
    <xdr:to>
      <xdr:col>34</xdr:col>
      <xdr:colOff>152400</xdr:colOff>
      <xdr:row>65</xdr:row>
      <xdr:rowOff>133350</xdr:rowOff>
    </xdr:to>
    <xdr:pic>
      <xdr:nvPicPr>
        <xdr:cNvPr id="2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</xdr:row>
      <xdr:rowOff>0</xdr:rowOff>
    </xdr:from>
    <xdr:to>
      <xdr:col>35</xdr:col>
      <xdr:colOff>152400</xdr:colOff>
      <xdr:row>65</xdr:row>
      <xdr:rowOff>133350</xdr:rowOff>
    </xdr:to>
    <xdr:pic>
      <xdr:nvPicPr>
        <xdr:cNvPr id="2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65</xdr:row>
      <xdr:rowOff>0</xdr:rowOff>
    </xdr:from>
    <xdr:to>
      <xdr:col>46</xdr:col>
      <xdr:colOff>152400</xdr:colOff>
      <xdr:row>65</xdr:row>
      <xdr:rowOff>133350</xdr:rowOff>
    </xdr:to>
    <xdr:pic>
      <xdr:nvPicPr>
        <xdr:cNvPr id="2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</xdr:row>
      <xdr:rowOff>0</xdr:rowOff>
    </xdr:from>
    <xdr:to>
      <xdr:col>34</xdr:col>
      <xdr:colOff>152400</xdr:colOff>
      <xdr:row>66</xdr:row>
      <xdr:rowOff>133350</xdr:rowOff>
    </xdr:to>
    <xdr:pic>
      <xdr:nvPicPr>
        <xdr:cNvPr id="2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152400</xdr:colOff>
      <xdr:row>66</xdr:row>
      <xdr:rowOff>133350</xdr:rowOff>
    </xdr:to>
    <xdr:pic>
      <xdr:nvPicPr>
        <xdr:cNvPr id="2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66</xdr:row>
      <xdr:rowOff>0</xdr:rowOff>
    </xdr:from>
    <xdr:to>
      <xdr:col>46</xdr:col>
      <xdr:colOff>152400</xdr:colOff>
      <xdr:row>66</xdr:row>
      <xdr:rowOff>133350</xdr:rowOff>
    </xdr:to>
    <xdr:pic>
      <xdr:nvPicPr>
        <xdr:cNvPr id="22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</xdr:row>
      <xdr:rowOff>0</xdr:rowOff>
    </xdr:from>
    <xdr:to>
      <xdr:col>32</xdr:col>
      <xdr:colOff>152400</xdr:colOff>
      <xdr:row>67</xdr:row>
      <xdr:rowOff>133350</xdr:rowOff>
    </xdr:to>
    <xdr:pic>
      <xdr:nvPicPr>
        <xdr:cNvPr id="2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</xdr:row>
      <xdr:rowOff>0</xdr:rowOff>
    </xdr:from>
    <xdr:to>
      <xdr:col>34</xdr:col>
      <xdr:colOff>152400</xdr:colOff>
      <xdr:row>67</xdr:row>
      <xdr:rowOff>133350</xdr:rowOff>
    </xdr:to>
    <xdr:pic>
      <xdr:nvPicPr>
        <xdr:cNvPr id="2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</xdr:row>
      <xdr:rowOff>0</xdr:rowOff>
    </xdr:from>
    <xdr:to>
      <xdr:col>35</xdr:col>
      <xdr:colOff>152400</xdr:colOff>
      <xdr:row>67</xdr:row>
      <xdr:rowOff>133350</xdr:rowOff>
    </xdr:to>
    <xdr:pic>
      <xdr:nvPicPr>
        <xdr:cNvPr id="2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67</xdr:row>
      <xdr:rowOff>0</xdr:rowOff>
    </xdr:from>
    <xdr:to>
      <xdr:col>46</xdr:col>
      <xdr:colOff>152400</xdr:colOff>
      <xdr:row>67</xdr:row>
      <xdr:rowOff>133350</xdr:rowOff>
    </xdr:to>
    <xdr:pic>
      <xdr:nvPicPr>
        <xdr:cNvPr id="23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</xdr:row>
      <xdr:rowOff>0</xdr:rowOff>
    </xdr:from>
    <xdr:to>
      <xdr:col>34</xdr:col>
      <xdr:colOff>152400</xdr:colOff>
      <xdr:row>68</xdr:row>
      <xdr:rowOff>133350</xdr:rowOff>
    </xdr:to>
    <xdr:pic>
      <xdr:nvPicPr>
        <xdr:cNvPr id="2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</xdr:row>
      <xdr:rowOff>0</xdr:rowOff>
    </xdr:from>
    <xdr:to>
      <xdr:col>35</xdr:col>
      <xdr:colOff>152400</xdr:colOff>
      <xdr:row>68</xdr:row>
      <xdr:rowOff>133350</xdr:rowOff>
    </xdr:to>
    <xdr:pic>
      <xdr:nvPicPr>
        <xdr:cNvPr id="2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68</xdr:row>
      <xdr:rowOff>0</xdr:rowOff>
    </xdr:from>
    <xdr:to>
      <xdr:col>46</xdr:col>
      <xdr:colOff>152400</xdr:colOff>
      <xdr:row>68</xdr:row>
      <xdr:rowOff>133350</xdr:rowOff>
    </xdr:to>
    <xdr:pic>
      <xdr:nvPicPr>
        <xdr:cNvPr id="2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</xdr:row>
      <xdr:rowOff>0</xdr:rowOff>
    </xdr:from>
    <xdr:to>
      <xdr:col>32</xdr:col>
      <xdr:colOff>152400</xdr:colOff>
      <xdr:row>69</xdr:row>
      <xdr:rowOff>133350</xdr:rowOff>
    </xdr:to>
    <xdr:pic>
      <xdr:nvPicPr>
        <xdr:cNvPr id="2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</xdr:row>
      <xdr:rowOff>0</xdr:rowOff>
    </xdr:from>
    <xdr:to>
      <xdr:col>34</xdr:col>
      <xdr:colOff>152400</xdr:colOff>
      <xdr:row>69</xdr:row>
      <xdr:rowOff>133350</xdr:rowOff>
    </xdr:to>
    <xdr:pic>
      <xdr:nvPicPr>
        <xdr:cNvPr id="2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</xdr:row>
      <xdr:rowOff>0</xdr:rowOff>
    </xdr:from>
    <xdr:to>
      <xdr:col>35</xdr:col>
      <xdr:colOff>152400</xdr:colOff>
      <xdr:row>69</xdr:row>
      <xdr:rowOff>133350</xdr:rowOff>
    </xdr:to>
    <xdr:pic>
      <xdr:nvPicPr>
        <xdr:cNvPr id="2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69</xdr:row>
      <xdr:rowOff>0</xdr:rowOff>
    </xdr:from>
    <xdr:to>
      <xdr:col>46</xdr:col>
      <xdr:colOff>152400</xdr:colOff>
      <xdr:row>69</xdr:row>
      <xdr:rowOff>133350</xdr:rowOff>
    </xdr:to>
    <xdr:pic>
      <xdr:nvPicPr>
        <xdr:cNvPr id="2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</xdr:row>
      <xdr:rowOff>0</xdr:rowOff>
    </xdr:from>
    <xdr:to>
      <xdr:col>34</xdr:col>
      <xdr:colOff>152400</xdr:colOff>
      <xdr:row>70</xdr:row>
      <xdr:rowOff>133350</xdr:rowOff>
    </xdr:to>
    <xdr:pic>
      <xdr:nvPicPr>
        <xdr:cNvPr id="2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</xdr:row>
      <xdr:rowOff>0</xdr:rowOff>
    </xdr:from>
    <xdr:to>
      <xdr:col>35</xdr:col>
      <xdr:colOff>152400</xdr:colOff>
      <xdr:row>70</xdr:row>
      <xdr:rowOff>133350</xdr:rowOff>
    </xdr:to>
    <xdr:pic>
      <xdr:nvPicPr>
        <xdr:cNvPr id="2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70</xdr:row>
      <xdr:rowOff>0</xdr:rowOff>
    </xdr:from>
    <xdr:to>
      <xdr:col>46</xdr:col>
      <xdr:colOff>152400</xdr:colOff>
      <xdr:row>70</xdr:row>
      <xdr:rowOff>133350</xdr:rowOff>
    </xdr:to>
    <xdr:pic>
      <xdr:nvPicPr>
        <xdr:cNvPr id="2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</xdr:row>
      <xdr:rowOff>0</xdr:rowOff>
    </xdr:from>
    <xdr:to>
      <xdr:col>34</xdr:col>
      <xdr:colOff>152400</xdr:colOff>
      <xdr:row>71</xdr:row>
      <xdr:rowOff>133350</xdr:rowOff>
    </xdr:to>
    <xdr:pic>
      <xdr:nvPicPr>
        <xdr:cNvPr id="2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</xdr:row>
      <xdr:rowOff>0</xdr:rowOff>
    </xdr:from>
    <xdr:to>
      <xdr:col>35</xdr:col>
      <xdr:colOff>152400</xdr:colOff>
      <xdr:row>71</xdr:row>
      <xdr:rowOff>133350</xdr:rowOff>
    </xdr:to>
    <xdr:pic>
      <xdr:nvPicPr>
        <xdr:cNvPr id="2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71</xdr:row>
      <xdr:rowOff>0</xdr:rowOff>
    </xdr:from>
    <xdr:to>
      <xdr:col>46</xdr:col>
      <xdr:colOff>152400</xdr:colOff>
      <xdr:row>71</xdr:row>
      <xdr:rowOff>133350</xdr:rowOff>
    </xdr:to>
    <xdr:pic>
      <xdr:nvPicPr>
        <xdr:cNvPr id="2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</xdr:row>
      <xdr:rowOff>0</xdr:rowOff>
    </xdr:from>
    <xdr:to>
      <xdr:col>34</xdr:col>
      <xdr:colOff>152400</xdr:colOff>
      <xdr:row>72</xdr:row>
      <xdr:rowOff>133350</xdr:rowOff>
    </xdr:to>
    <xdr:pic>
      <xdr:nvPicPr>
        <xdr:cNvPr id="2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</xdr:row>
      <xdr:rowOff>0</xdr:rowOff>
    </xdr:from>
    <xdr:to>
      <xdr:col>35</xdr:col>
      <xdr:colOff>152400</xdr:colOff>
      <xdr:row>72</xdr:row>
      <xdr:rowOff>133350</xdr:rowOff>
    </xdr:to>
    <xdr:pic>
      <xdr:nvPicPr>
        <xdr:cNvPr id="2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</xdr:row>
      <xdr:rowOff>0</xdr:rowOff>
    </xdr:from>
    <xdr:to>
      <xdr:col>32</xdr:col>
      <xdr:colOff>152400</xdr:colOff>
      <xdr:row>73</xdr:row>
      <xdr:rowOff>133350</xdr:rowOff>
    </xdr:to>
    <xdr:pic>
      <xdr:nvPicPr>
        <xdr:cNvPr id="2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</xdr:row>
      <xdr:rowOff>0</xdr:rowOff>
    </xdr:from>
    <xdr:to>
      <xdr:col>34</xdr:col>
      <xdr:colOff>152400</xdr:colOff>
      <xdr:row>73</xdr:row>
      <xdr:rowOff>133350</xdr:rowOff>
    </xdr:to>
    <xdr:pic>
      <xdr:nvPicPr>
        <xdr:cNvPr id="2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</xdr:row>
      <xdr:rowOff>0</xdr:rowOff>
    </xdr:from>
    <xdr:to>
      <xdr:col>35</xdr:col>
      <xdr:colOff>152400</xdr:colOff>
      <xdr:row>73</xdr:row>
      <xdr:rowOff>133350</xdr:rowOff>
    </xdr:to>
    <xdr:pic>
      <xdr:nvPicPr>
        <xdr:cNvPr id="2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73</xdr:row>
      <xdr:rowOff>0</xdr:rowOff>
    </xdr:from>
    <xdr:to>
      <xdr:col>46</xdr:col>
      <xdr:colOff>152400</xdr:colOff>
      <xdr:row>73</xdr:row>
      <xdr:rowOff>133350</xdr:rowOff>
    </xdr:to>
    <xdr:pic>
      <xdr:nvPicPr>
        <xdr:cNvPr id="2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74</xdr:row>
      <xdr:rowOff>0</xdr:rowOff>
    </xdr:from>
    <xdr:to>
      <xdr:col>32</xdr:col>
      <xdr:colOff>152400</xdr:colOff>
      <xdr:row>74</xdr:row>
      <xdr:rowOff>133350</xdr:rowOff>
    </xdr:to>
    <xdr:pic>
      <xdr:nvPicPr>
        <xdr:cNvPr id="2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</xdr:row>
      <xdr:rowOff>0</xdr:rowOff>
    </xdr:from>
    <xdr:to>
      <xdr:col>34</xdr:col>
      <xdr:colOff>152400</xdr:colOff>
      <xdr:row>74</xdr:row>
      <xdr:rowOff>133350</xdr:rowOff>
    </xdr:to>
    <xdr:pic>
      <xdr:nvPicPr>
        <xdr:cNvPr id="2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</xdr:row>
      <xdr:rowOff>0</xdr:rowOff>
    </xdr:from>
    <xdr:to>
      <xdr:col>35</xdr:col>
      <xdr:colOff>152400</xdr:colOff>
      <xdr:row>74</xdr:row>
      <xdr:rowOff>133350</xdr:rowOff>
    </xdr:to>
    <xdr:pic>
      <xdr:nvPicPr>
        <xdr:cNvPr id="2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74</xdr:row>
      <xdr:rowOff>0</xdr:rowOff>
    </xdr:from>
    <xdr:to>
      <xdr:col>46</xdr:col>
      <xdr:colOff>152400</xdr:colOff>
      <xdr:row>74</xdr:row>
      <xdr:rowOff>133350</xdr:rowOff>
    </xdr:to>
    <xdr:pic>
      <xdr:nvPicPr>
        <xdr:cNvPr id="2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</xdr:row>
      <xdr:rowOff>0</xdr:rowOff>
    </xdr:from>
    <xdr:to>
      <xdr:col>32</xdr:col>
      <xdr:colOff>152400</xdr:colOff>
      <xdr:row>75</xdr:row>
      <xdr:rowOff>133350</xdr:rowOff>
    </xdr:to>
    <xdr:pic>
      <xdr:nvPicPr>
        <xdr:cNvPr id="2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</xdr:row>
      <xdr:rowOff>0</xdr:rowOff>
    </xdr:from>
    <xdr:to>
      <xdr:col>34</xdr:col>
      <xdr:colOff>152400</xdr:colOff>
      <xdr:row>75</xdr:row>
      <xdr:rowOff>133350</xdr:rowOff>
    </xdr:to>
    <xdr:pic>
      <xdr:nvPicPr>
        <xdr:cNvPr id="2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</xdr:row>
      <xdr:rowOff>0</xdr:rowOff>
    </xdr:from>
    <xdr:to>
      <xdr:col>35</xdr:col>
      <xdr:colOff>152400</xdr:colOff>
      <xdr:row>75</xdr:row>
      <xdr:rowOff>133350</xdr:rowOff>
    </xdr:to>
    <xdr:pic>
      <xdr:nvPicPr>
        <xdr:cNvPr id="2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75</xdr:row>
      <xdr:rowOff>0</xdr:rowOff>
    </xdr:from>
    <xdr:to>
      <xdr:col>46</xdr:col>
      <xdr:colOff>152400</xdr:colOff>
      <xdr:row>75</xdr:row>
      <xdr:rowOff>133350</xdr:rowOff>
    </xdr:to>
    <xdr:pic>
      <xdr:nvPicPr>
        <xdr:cNvPr id="2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</xdr:row>
      <xdr:rowOff>0</xdr:rowOff>
    </xdr:from>
    <xdr:to>
      <xdr:col>32</xdr:col>
      <xdr:colOff>152400</xdr:colOff>
      <xdr:row>76</xdr:row>
      <xdr:rowOff>133350</xdr:rowOff>
    </xdr:to>
    <xdr:pic>
      <xdr:nvPicPr>
        <xdr:cNvPr id="2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</xdr:row>
      <xdr:rowOff>0</xdr:rowOff>
    </xdr:from>
    <xdr:to>
      <xdr:col>34</xdr:col>
      <xdr:colOff>152400</xdr:colOff>
      <xdr:row>76</xdr:row>
      <xdr:rowOff>133350</xdr:rowOff>
    </xdr:to>
    <xdr:pic>
      <xdr:nvPicPr>
        <xdr:cNvPr id="2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152400</xdr:colOff>
      <xdr:row>76</xdr:row>
      <xdr:rowOff>133350</xdr:rowOff>
    </xdr:to>
    <xdr:pic>
      <xdr:nvPicPr>
        <xdr:cNvPr id="2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76</xdr:row>
      <xdr:rowOff>0</xdr:rowOff>
    </xdr:from>
    <xdr:to>
      <xdr:col>46</xdr:col>
      <xdr:colOff>152400</xdr:colOff>
      <xdr:row>76</xdr:row>
      <xdr:rowOff>133350</xdr:rowOff>
    </xdr:to>
    <xdr:pic>
      <xdr:nvPicPr>
        <xdr:cNvPr id="2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</xdr:row>
      <xdr:rowOff>0</xdr:rowOff>
    </xdr:from>
    <xdr:to>
      <xdr:col>34</xdr:col>
      <xdr:colOff>152400</xdr:colOff>
      <xdr:row>77</xdr:row>
      <xdr:rowOff>133350</xdr:rowOff>
    </xdr:to>
    <xdr:pic>
      <xdr:nvPicPr>
        <xdr:cNvPr id="2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</xdr:row>
      <xdr:rowOff>0</xdr:rowOff>
    </xdr:from>
    <xdr:to>
      <xdr:col>35</xdr:col>
      <xdr:colOff>152400</xdr:colOff>
      <xdr:row>77</xdr:row>
      <xdr:rowOff>133350</xdr:rowOff>
    </xdr:to>
    <xdr:pic>
      <xdr:nvPicPr>
        <xdr:cNvPr id="2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77</xdr:row>
      <xdr:rowOff>0</xdr:rowOff>
    </xdr:from>
    <xdr:to>
      <xdr:col>46</xdr:col>
      <xdr:colOff>152400</xdr:colOff>
      <xdr:row>77</xdr:row>
      <xdr:rowOff>133350</xdr:rowOff>
    </xdr:to>
    <xdr:pic>
      <xdr:nvPicPr>
        <xdr:cNvPr id="2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</xdr:row>
      <xdr:rowOff>0</xdr:rowOff>
    </xdr:from>
    <xdr:to>
      <xdr:col>32</xdr:col>
      <xdr:colOff>152400</xdr:colOff>
      <xdr:row>78</xdr:row>
      <xdr:rowOff>133350</xdr:rowOff>
    </xdr:to>
    <xdr:pic>
      <xdr:nvPicPr>
        <xdr:cNvPr id="2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</xdr:row>
      <xdr:rowOff>0</xdr:rowOff>
    </xdr:from>
    <xdr:to>
      <xdr:col>34</xdr:col>
      <xdr:colOff>152400</xdr:colOff>
      <xdr:row>78</xdr:row>
      <xdr:rowOff>133350</xdr:rowOff>
    </xdr:to>
    <xdr:pic>
      <xdr:nvPicPr>
        <xdr:cNvPr id="2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</xdr:row>
      <xdr:rowOff>0</xdr:rowOff>
    </xdr:from>
    <xdr:to>
      <xdr:col>35</xdr:col>
      <xdr:colOff>152400</xdr:colOff>
      <xdr:row>78</xdr:row>
      <xdr:rowOff>133350</xdr:rowOff>
    </xdr:to>
    <xdr:pic>
      <xdr:nvPicPr>
        <xdr:cNvPr id="2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78</xdr:row>
      <xdr:rowOff>0</xdr:rowOff>
    </xdr:from>
    <xdr:to>
      <xdr:col>46</xdr:col>
      <xdr:colOff>152400</xdr:colOff>
      <xdr:row>78</xdr:row>
      <xdr:rowOff>133350</xdr:rowOff>
    </xdr:to>
    <xdr:pic>
      <xdr:nvPicPr>
        <xdr:cNvPr id="2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</xdr:row>
      <xdr:rowOff>0</xdr:rowOff>
    </xdr:from>
    <xdr:to>
      <xdr:col>32</xdr:col>
      <xdr:colOff>152400</xdr:colOff>
      <xdr:row>79</xdr:row>
      <xdr:rowOff>133350</xdr:rowOff>
    </xdr:to>
    <xdr:pic>
      <xdr:nvPicPr>
        <xdr:cNvPr id="2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</xdr:row>
      <xdr:rowOff>0</xdr:rowOff>
    </xdr:from>
    <xdr:to>
      <xdr:col>34</xdr:col>
      <xdr:colOff>152400</xdr:colOff>
      <xdr:row>79</xdr:row>
      <xdr:rowOff>133350</xdr:rowOff>
    </xdr:to>
    <xdr:pic>
      <xdr:nvPicPr>
        <xdr:cNvPr id="2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</xdr:row>
      <xdr:rowOff>0</xdr:rowOff>
    </xdr:from>
    <xdr:to>
      <xdr:col>35</xdr:col>
      <xdr:colOff>152400</xdr:colOff>
      <xdr:row>79</xdr:row>
      <xdr:rowOff>133350</xdr:rowOff>
    </xdr:to>
    <xdr:pic>
      <xdr:nvPicPr>
        <xdr:cNvPr id="2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79</xdr:row>
      <xdr:rowOff>0</xdr:rowOff>
    </xdr:from>
    <xdr:to>
      <xdr:col>46</xdr:col>
      <xdr:colOff>152400</xdr:colOff>
      <xdr:row>79</xdr:row>
      <xdr:rowOff>133350</xdr:rowOff>
    </xdr:to>
    <xdr:pic>
      <xdr:nvPicPr>
        <xdr:cNvPr id="2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</xdr:row>
      <xdr:rowOff>0</xdr:rowOff>
    </xdr:from>
    <xdr:to>
      <xdr:col>32</xdr:col>
      <xdr:colOff>152400</xdr:colOff>
      <xdr:row>80</xdr:row>
      <xdr:rowOff>133350</xdr:rowOff>
    </xdr:to>
    <xdr:pic>
      <xdr:nvPicPr>
        <xdr:cNvPr id="2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</xdr:row>
      <xdr:rowOff>0</xdr:rowOff>
    </xdr:from>
    <xdr:to>
      <xdr:col>34</xdr:col>
      <xdr:colOff>152400</xdr:colOff>
      <xdr:row>80</xdr:row>
      <xdr:rowOff>133350</xdr:rowOff>
    </xdr:to>
    <xdr:pic>
      <xdr:nvPicPr>
        <xdr:cNvPr id="2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</xdr:row>
      <xdr:rowOff>0</xdr:rowOff>
    </xdr:from>
    <xdr:to>
      <xdr:col>35</xdr:col>
      <xdr:colOff>152400</xdr:colOff>
      <xdr:row>80</xdr:row>
      <xdr:rowOff>133350</xdr:rowOff>
    </xdr:to>
    <xdr:pic>
      <xdr:nvPicPr>
        <xdr:cNvPr id="2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80</xdr:row>
      <xdr:rowOff>0</xdr:rowOff>
    </xdr:from>
    <xdr:to>
      <xdr:col>46</xdr:col>
      <xdr:colOff>152400</xdr:colOff>
      <xdr:row>80</xdr:row>
      <xdr:rowOff>133350</xdr:rowOff>
    </xdr:to>
    <xdr:pic>
      <xdr:nvPicPr>
        <xdr:cNvPr id="2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</xdr:row>
      <xdr:rowOff>0</xdr:rowOff>
    </xdr:from>
    <xdr:to>
      <xdr:col>34</xdr:col>
      <xdr:colOff>152400</xdr:colOff>
      <xdr:row>81</xdr:row>
      <xdr:rowOff>133350</xdr:rowOff>
    </xdr:to>
    <xdr:pic>
      <xdr:nvPicPr>
        <xdr:cNvPr id="2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</xdr:row>
      <xdr:rowOff>0</xdr:rowOff>
    </xdr:from>
    <xdr:to>
      <xdr:col>35</xdr:col>
      <xdr:colOff>152400</xdr:colOff>
      <xdr:row>81</xdr:row>
      <xdr:rowOff>133350</xdr:rowOff>
    </xdr:to>
    <xdr:pic>
      <xdr:nvPicPr>
        <xdr:cNvPr id="2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81</xdr:row>
      <xdr:rowOff>0</xdr:rowOff>
    </xdr:from>
    <xdr:to>
      <xdr:col>46</xdr:col>
      <xdr:colOff>152400</xdr:colOff>
      <xdr:row>81</xdr:row>
      <xdr:rowOff>133350</xdr:rowOff>
    </xdr:to>
    <xdr:pic>
      <xdr:nvPicPr>
        <xdr:cNvPr id="2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</xdr:row>
      <xdr:rowOff>0</xdr:rowOff>
    </xdr:from>
    <xdr:to>
      <xdr:col>34</xdr:col>
      <xdr:colOff>152400</xdr:colOff>
      <xdr:row>82</xdr:row>
      <xdr:rowOff>133350</xdr:rowOff>
    </xdr:to>
    <xdr:pic>
      <xdr:nvPicPr>
        <xdr:cNvPr id="2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</xdr:row>
      <xdr:rowOff>0</xdr:rowOff>
    </xdr:from>
    <xdr:to>
      <xdr:col>35</xdr:col>
      <xdr:colOff>152400</xdr:colOff>
      <xdr:row>82</xdr:row>
      <xdr:rowOff>133350</xdr:rowOff>
    </xdr:to>
    <xdr:pic>
      <xdr:nvPicPr>
        <xdr:cNvPr id="2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82</xdr:row>
      <xdr:rowOff>0</xdr:rowOff>
    </xdr:from>
    <xdr:to>
      <xdr:col>46</xdr:col>
      <xdr:colOff>152400</xdr:colOff>
      <xdr:row>82</xdr:row>
      <xdr:rowOff>133350</xdr:rowOff>
    </xdr:to>
    <xdr:pic>
      <xdr:nvPicPr>
        <xdr:cNvPr id="2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</xdr:row>
      <xdr:rowOff>0</xdr:rowOff>
    </xdr:from>
    <xdr:to>
      <xdr:col>32</xdr:col>
      <xdr:colOff>152400</xdr:colOff>
      <xdr:row>83</xdr:row>
      <xdr:rowOff>133350</xdr:rowOff>
    </xdr:to>
    <xdr:pic>
      <xdr:nvPicPr>
        <xdr:cNvPr id="2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</xdr:row>
      <xdr:rowOff>0</xdr:rowOff>
    </xdr:from>
    <xdr:to>
      <xdr:col>34</xdr:col>
      <xdr:colOff>152400</xdr:colOff>
      <xdr:row>83</xdr:row>
      <xdr:rowOff>133350</xdr:rowOff>
    </xdr:to>
    <xdr:pic>
      <xdr:nvPicPr>
        <xdr:cNvPr id="2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</xdr:row>
      <xdr:rowOff>0</xdr:rowOff>
    </xdr:from>
    <xdr:to>
      <xdr:col>35</xdr:col>
      <xdr:colOff>152400</xdr:colOff>
      <xdr:row>83</xdr:row>
      <xdr:rowOff>133350</xdr:rowOff>
    </xdr:to>
    <xdr:pic>
      <xdr:nvPicPr>
        <xdr:cNvPr id="2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</xdr:row>
      <xdr:rowOff>0</xdr:rowOff>
    </xdr:from>
    <xdr:to>
      <xdr:col>32</xdr:col>
      <xdr:colOff>152400</xdr:colOff>
      <xdr:row>84</xdr:row>
      <xdr:rowOff>133350</xdr:rowOff>
    </xdr:to>
    <xdr:pic>
      <xdr:nvPicPr>
        <xdr:cNvPr id="2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</xdr:row>
      <xdr:rowOff>0</xdr:rowOff>
    </xdr:from>
    <xdr:to>
      <xdr:col>34</xdr:col>
      <xdr:colOff>152400</xdr:colOff>
      <xdr:row>84</xdr:row>
      <xdr:rowOff>133350</xdr:rowOff>
    </xdr:to>
    <xdr:pic>
      <xdr:nvPicPr>
        <xdr:cNvPr id="2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</xdr:row>
      <xdr:rowOff>0</xdr:rowOff>
    </xdr:from>
    <xdr:to>
      <xdr:col>35</xdr:col>
      <xdr:colOff>152400</xdr:colOff>
      <xdr:row>84</xdr:row>
      <xdr:rowOff>133350</xdr:rowOff>
    </xdr:to>
    <xdr:pic>
      <xdr:nvPicPr>
        <xdr:cNvPr id="2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</xdr:row>
      <xdr:rowOff>0</xdr:rowOff>
    </xdr:from>
    <xdr:to>
      <xdr:col>34</xdr:col>
      <xdr:colOff>152400</xdr:colOff>
      <xdr:row>85</xdr:row>
      <xdr:rowOff>133350</xdr:rowOff>
    </xdr:to>
    <xdr:pic>
      <xdr:nvPicPr>
        <xdr:cNvPr id="2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</xdr:row>
      <xdr:rowOff>0</xdr:rowOff>
    </xdr:from>
    <xdr:to>
      <xdr:col>35</xdr:col>
      <xdr:colOff>152400</xdr:colOff>
      <xdr:row>85</xdr:row>
      <xdr:rowOff>133350</xdr:rowOff>
    </xdr:to>
    <xdr:pic>
      <xdr:nvPicPr>
        <xdr:cNvPr id="2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</xdr:row>
      <xdr:rowOff>0</xdr:rowOff>
    </xdr:from>
    <xdr:to>
      <xdr:col>32</xdr:col>
      <xdr:colOff>152400</xdr:colOff>
      <xdr:row>86</xdr:row>
      <xdr:rowOff>133350</xdr:rowOff>
    </xdr:to>
    <xdr:pic>
      <xdr:nvPicPr>
        <xdr:cNvPr id="2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</xdr:row>
      <xdr:rowOff>0</xdr:rowOff>
    </xdr:from>
    <xdr:to>
      <xdr:col>34</xdr:col>
      <xdr:colOff>152400</xdr:colOff>
      <xdr:row>86</xdr:row>
      <xdr:rowOff>133350</xdr:rowOff>
    </xdr:to>
    <xdr:pic>
      <xdr:nvPicPr>
        <xdr:cNvPr id="2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152400</xdr:colOff>
      <xdr:row>86</xdr:row>
      <xdr:rowOff>133350</xdr:rowOff>
    </xdr:to>
    <xdr:pic>
      <xdr:nvPicPr>
        <xdr:cNvPr id="2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86</xdr:row>
      <xdr:rowOff>0</xdr:rowOff>
    </xdr:from>
    <xdr:to>
      <xdr:col>46</xdr:col>
      <xdr:colOff>152400</xdr:colOff>
      <xdr:row>86</xdr:row>
      <xdr:rowOff>133350</xdr:rowOff>
    </xdr:to>
    <xdr:pic>
      <xdr:nvPicPr>
        <xdr:cNvPr id="29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</xdr:row>
      <xdr:rowOff>0</xdr:rowOff>
    </xdr:from>
    <xdr:to>
      <xdr:col>32</xdr:col>
      <xdr:colOff>152400</xdr:colOff>
      <xdr:row>87</xdr:row>
      <xdr:rowOff>133350</xdr:rowOff>
    </xdr:to>
    <xdr:pic>
      <xdr:nvPicPr>
        <xdr:cNvPr id="2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</xdr:row>
      <xdr:rowOff>0</xdr:rowOff>
    </xdr:from>
    <xdr:to>
      <xdr:col>34</xdr:col>
      <xdr:colOff>152400</xdr:colOff>
      <xdr:row>87</xdr:row>
      <xdr:rowOff>133350</xdr:rowOff>
    </xdr:to>
    <xdr:pic>
      <xdr:nvPicPr>
        <xdr:cNvPr id="2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</xdr:row>
      <xdr:rowOff>0</xdr:rowOff>
    </xdr:from>
    <xdr:to>
      <xdr:col>35</xdr:col>
      <xdr:colOff>152400</xdr:colOff>
      <xdr:row>87</xdr:row>
      <xdr:rowOff>133350</xdr:rowOff>
    </xdr:to>
    <xdr:pic>
      <xdr:nvPicPr>
        <xdr:cNvPr id="2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87</xdr:row>
      <xdr:rowOff>0</xdr:rowOff>
    </xdr:from>
    <xdr:to>
      <xdr:col>46</xdr:col>
      <xdr:colOff>152400</xdr:colOff>
      <xdr:row>87</xdr:row>
      <xdr:rowOff>133350</xdr:rowOff>
    </xdr:to>
    <xdr:pic>
      <xdr:nvPicPr>
        <xdr:cNvPr id="3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</xdr:row>
      <xdr:rowOff>0</xdr:rowOff>
    </xdr:from>
    <xdr:to>
      <xdr:col>32</xdr:col>
      <xdr:colOff>152400</xdr:colOff>
      <xdr:row>88</xdr:row>
      <xdr:rowOff>133350</xdr:rowOff>
    </xdr:to>
    <xdr:pic>
      <xdr:nvPicPr>
        <xdr:cNvPr id="3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</xdr:row>
      <xdr:rowOff>0</xdr:rowOff>
    </xdr:from>
    <xdr:to>
      <xdr:col>34</xdr:col>
      <xdr:colOff>152400</xdr:colOff>
      <xdr:row>88</xdr:row>
      <xdr:rowOff>133350</xdr:rowOff>
    </xdr:to>
    <xdr:pic>
      <xdr:nvPicPr>
        <xdr:cNvPr id="3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</xdr:row>
      <xdr:rowOff>0</xdr:rowOff>
    </xdr:from>
    <xdr:to>
      <xdr:col>35</xdr:col>
      <xdr:colOff>152400</xdr:colOff>
      <xdr:row>88</xdr:row>
      <xdr:rowOff>133350</xdr:rowOff>
    </xdr:to>
    <xdr:pic>
      <xdr:nvPicPr>
        <xdr:cNvPr id="3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88</xdr:row>
      <xdr:rowOff>0</xdr:rowOff>
    </xdr:from>
    <xdr:to>
      <xdr:col>46</xdr:col>
      <xdr:colOff>152400</xdr:colOff>
      <xdr:row>88</xdr:row>
      <xdr:rowOff>133350</xdr:rowOff>
    </xdr:to>
    <xdr:pic>
      <xdr:nvPicPr>
        <xdr:cNvPr id="30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</xdr:row>
      <xdr:rowOff>0</xdr:rowOff>
    </xdr:from>
    <xdr:to>
      <xdr:col>34</xdr:col>
      <xdr:colOff>152400</xdr:colOff>
      <xdr:row>89</xdr:row>
      <xdr:rowOff>133350</xdr:rowOff>
    </xdr:to>
    <xdr:pic>
      <xdr:nvPicPr>
        <xdr:cNvPr id="3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</xdr:row>
      <xdr:rowOff>0</xdr:rowOff>
    </xdr:from>
    <xdr:to>
      <xdr:col>35</xdr:col>
      <xdr:colOff>152400</xdr:colOff>
      <xdr:row>89</xdr:row>
      <xdr:rowOff>133350</xdr:rowOff>
    </xdr:to>
    <xdr:pic>
      <xdr:nvPicPr>
        <xdr:cNvPr id="3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</xdr:row>
      <xdr:rowOff>0</xdr:rowOff>
    </xdr:from>
    <xdr:to>
      <xdr:col>34</xdr:col>
      <xdr:colOff>152400</xdr:colOff>
      <xdr:row>90</xdr:row>
      <xdr:rowOff>133350</xdr:rowOff>
    </xdr:to>
    <xdr:pic>
      <xdr:nvPicPr>
        <xdr:cNvPr id="3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</xdr:row>
      <xdr:rowOff>0</xdr:rowOff>
    </xdr:from>
    <xdr:to>
      <xdr:col>35</xdr:col>
      <xdr:colOff>152400</xdr:colOff>
      <xdr:row>90</xdr:row>
      <xdr:rowOff>133350</xdr:rowOff>
    </xdr:to>
    <xdr:pic>
      <xdr:nvPicPr>
        <xdr:cNvPr id="3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</xdr:row>
      <xdr:rowOff>0</xdr:rowOff>
    </xdr:from>
    <xdr:to>
      <xdr:col>32</xdr:col>
      <xdr:colOff>152400</xdr:colOff>
      <xdr:row>91</xdr:row>
      <xdr:rowOff>133350</xdr:rowOff>
    </xdr:to>
    <xdr:pic>
      <xdr:nvPicPr>
        <xdr:cNvPr id="3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</xdr:row>
      <xdr:rowOff>0</xdr:rowOff>
    </xdr:from>
    <xdr:to>
      <xdr:col>34</xdr:col>
      <xdr:colOff>152400</xdr:colOff>
      <xdr:row>91</xdr:row>
      <xdr:rowOff>133350</xdr:rowOff>
    </xdr:to>
    <xdr:pic>
      <xdr:nvPicPr>
        <xdr:cNvPr id="3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</xdr:row>
      <xdr:rowOff>0</xdr:rowOff>
    </xdr:from>
    <xdr:to>
      <xdr:col>35</xdr:col>
      <xdr:colOff>152400</xdr:colOff>
      <xdr:row>91</xdr:row>
      <xdr:rowOff>133350</xdr:rowOff>
    </xdr:to>
    <xdr:pic>
      <xdr:nvPicPr>
        <xdr:cNvPr id="3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91</xdr:row>
      <xdr:rowOff>0</xdr:rowOff>
    </xdr:from>
    <xdr:to>
      <xdr:col>46</xdr:col>
      <xdr:colOff>152400</xdr:colOff>
      <xdr:row>91</xdr:row>
      <xdr:rowOff>133350</xdr:rowOff>
    </xdr:to>
    <xdr:pic>
      <xdr:nvPicPr>
        <xdr:cNvPr id="3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</xdr:row>
      <xdr:rowOff>0</xdr:rowOff>
    </xdr:from>
    <xdr:to>
      <xdr:col>32</xdr:col>
      <xdr:colOff>152400</xdr:colOff>
      <xdr:row>92</xdr:row>
      <xdr:rowOff>133350</xdr:rowOff>
    </xdr:to>
    <xdr:pic>
      <xdr:nvPicPr>
        <xdr:cNvPr id="3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</xdr:row>
      <xdr:rowOff>0</xdr:rowOff>
    </xdr:from>
    <xdr:to>
      <xdr:col>34</xdr:col>
      <xdr:colOff>152400</xdr:colOff>
      <xdr:row>92</xdr:row>
      <xdr:rowOff>133350</xdr:rowOff>
    </xdr:to>
    <xdr:pic>
      <xdr:nvPicPr>
        <xdr:cNvPr id="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</xdr:row>
      <xdr:rowOff>0</xdr:rowOff>
    </xdr:from>
    <xdr:to>
      <xdr:col>35</xdr:col>
      <xdr:colOff>152400</xdr:colOff>
      <xdr:row>92</xdr:row>
      <xdr:rowOff>133350</xdr:rowOff>
    </xdr:to>
    <xdr:pic>
      <xdr:nvPicPr>
        <xdr:cNvPr id="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92</xdr:row>
      <xdr:rowOff>0</xdr:rowOff>
    </xdr:from>
    <xdr:to>
      <xdr:col>46</xdr:col>
      <xdr:colOff>152400</xdr:colOff>
      <xdr:row>92</xdr:row>
      <xdr:rowOff>133350</xdr:rowOff>
    </xdr:to>
    <xdr:pic>
      <xdr:nvPicPr>
        <xdr:cNvPr id="3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</xdr:row>
      <xdr:rowOff>0</xdr:rowOff>
    </xdr:from>
    <xdr:to>
      <xdr:col>32</xdr:col>
      <xdr:colOff>152400</xdr:colOff>
      <xdr:row>93</xdr:row>
      <xdr:rowOff>133350</xdr:rowOff>
    </xdr:to>
    <xdr:pic>
      <xdr:nvPicPr>
        <xdr:cNvPr id="3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</xdr:row>
      <xdr:rowOff>0</xdr:rowOff>
    </xdr:from>
    <xdr:to>
      <xdr:col>34</xdr:col>
      <xdr:colOff>152400</xdr:colOff>
      <xdr:row>93</xdr:row>
      <xdr:rowOff>133350</xdr:rowOff>
    </xdr:to>
    <xdr:pic>
      <xdr:nvPicPr>
        <xdr:cNvPr id="3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</xdr:row>
      <xdr:rowOff>0</xdr:rowOff>
    </xdr:from>
    <xdr:to>
      <xdr:col>35</xdr:col>
      <xdr:colOff>152400</xdr:colOff>
      <xdr:row>93</xdr:row>
      <xdr:rowOff>133350</xdr:rowOff>
    </xdr:to>
    <xdr:pic>
      <xdr:nvPicPr>
        <xdr:cNvPr id="3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93</xdr:row>
      <xdr:rowOff>0</xdr:rowOff>
    </xdr:from>
    <xdr:to>
      <xdr:col>46</xdr:col>
      <xdr:colOff>152400</xdr:colOff>
      <xdr:row>93</xdr:row>
      <xdr:rowOff>133350</xdr:rowOff>
    </xdr:to>
    <xdr:pic>
      <xdr:nvPicPr>
        <xdr:cNvPr id="3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</xdr:row>
      <xdr:rowOff>0</xdr:rowOff>
    </xdr:from>
    <xdr:to>
      <xdr:col>34</xdr:col>
      <xdr:colOff>152400</xdr:colOff>
      <xdr:row>94</xdr:row>
      <xdr:rowOff>133350</xdr:rowOff>
    </xdr:to>
    <xdr:pic>
      <xdr:nvPicPr>
        <xdr:cNvPr id="3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</xdr:row>
      <xdr:rowOff>0</xdr:rowOff>
    </xdr:from>
    <xdr:to>
      <xdr:col>35</xdr:col>
      <xdr:colOff>152400</xdr:colOff>
      <xdr:row>94</xdr:row>
      <xdr:rowOff>133350</xdr:rowOff>
    </xdr:to>
    <xdr:pic>
      <xdr:nvPicPr>
        <xdr:cNvPr id="3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94</xdr:row>
      <xdr:rowOff>0</xdr:rowOff>
    </xdr:from>
    <xdr:to>
      <xdr:col>46</xdr:col>
      <xdr:colOff>152400</xdr:colOff>
      <xdr:row>94</xdr:row>
      <xdr:rowOff>133350</xdr:rowOff>
    </xdr:to>
    <xdr:pic>
      <xdr:nvPicPr>
        <xdr:cNvPr id="32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</xdr:row>
      <xdr:rowOff>0</xdr:rowOff>
    </xdr:from>
    <xdr:to>
      <xdr:col>32</xdr:col>
      <xdr:colOff>152400</xdr:colOff>
      <xdr:row>95</xdr:row>
      <xdr:rowOff>133350</xdr:rowOff>
    </xdr:to>
    <xdr:pic>
      <xdr:nvPicPr>
        <xdr:cNvPr id="3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</xdr:row>
      <xdr:rowOff>0</xdr:rowOff>
    </xdr:from>
    <xdr:to>
      <xdr:col>34</xdr:col>
      <xdr:colOff>152400</xdr:colOff>
      <xdr:row>95</xdr:row>
      <xdr:rowOff>133350</xdr:rowOff>
    </xdr:to>
    <xdr:pic>
      <xdr:nvPicPr>
        <xdr:cNvPr id="3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</xdr:row>
      <xdr:rowOff>0</xdr:rowOff>
    </xdr:from>
    <xdr:to>
      <xdr:col>35</xdr:col>
      <xdr:colOff>152400</xdr:colOff>
      <xdr:row>95</xdr:row>
      <xdr:rowOff>133350</xdr:rowOff>
    </xdr:to>
    <xdr:pic>
      <xdr:nvPicPr>
        <xdr:cNvPr id="3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95</xdr:row>
      <xdr:rowOff>0</xdr:rowOff>
    </xdr:from>
    <xdr:to>
      <xdr:col>46</xdr:col>
      <xdr:colOff>152400</xdr:colOff>
      <xdr:row>95</xdr:row>
      <xdr:rowOff>133350</xdr:rowOff>
    </xdr:to>
    <xdr:pic>
      <xdr:nvPicPr>
        <xdr:cNvPr id="3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</xdr:row>
      <xdr:rowOff>0</xdr:rowOff>
    </xdr:from>
    <xdr:to>
      <xdr:col>34</xdr:col>
      <xdr:colOff>152400</xdr:colOff>
      <xdr:row>96</xdr:row>
      <xdr:rowOff>133350</xdr:rowOff>
    </xdr:to>
    <xdr:pic>
      <xdr:nvPicPr>
        <xdr:cNvPr id="3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152400</xdr:colOff>
      <xdr:row>96</xdr:row>
      <xdr:rowOff>133350</xdr:rowOff>
    </xdr:to>
    <xdr:pic>
      <xdr:nvPicPr>
        <xdr:cNvPr id="3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96</xdr:row>
      <xdr:rowOff>0</xdr:rowOff>
    </xdr:from>
    <xdr:to>
      <xdr:col>46</xdr:col>
      <xdr:colOff>152400</xdr:colOff>
      <xdr:row>96</xdr:row>
      <xdr:rowOff>133350</xdr:rowOff>
    </xdr:to>
    <xdr:pic>
      <xdr:nvPicPr>
        <xdr:cNvPr id="33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</xdr:row>
      <xdr:rowOff>0</xdr:rowOff>
    </xdr:from>
    <xdr:to>
      <xdr:col>34</xdr:col>
      <xdr:colOff>152400</xdr:colOff>
      <xdr:row>97</xdr:row>
      <xdr:rowOff>133350</xdr:rowOff>
    </xdr:to>
    <xdr:pic>
      <xdr:nvPicPr>
        <xdr:cNvPr id="3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</xdr:row>
      <xdr:rowOff>0</xdr:rowOff>
    </xdr:from>
    <xdr:to>
      <xdr:col>35</xdr:col>
      <xdr:colOff>152400</xdr:colOff>
      <xdr:row>97</xdr:row>
      <xdr:rowOff>133350</xdr:rowOff>
    </xdr:to>
    <xdr:pic>
      <xdr:nvPicPr>
        <xdr:cNvPr id="3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97</xdr:row>
      <xdr:rowOff>0</xdr:rowOff>
    </xdr:from>
    <xdr:to>
      <xdr:col>46</xdr:col>
      <xdr:colOff>152400</xdr:colOff>
      <xdr:row>97</xdr:row>
      <xdr:rowOff>133350</xdr:rowOff>
    </xdr:to>
    <xdr:pic>
      <xdr:nvPicPr>
        <xdr:cNvPr id="3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</xdr:row>
      <xdr:rowOff>0</xdr:rowOff>
    </xdr:from>
    <xdr:to>
      <xdr:col>34</xdr:col>
      <xdr:colOff>152400</xdr:colOff>
      <xdr:row>98</xdr:row>
      <xdr:rowOff>133350</xdr:rowOff>
    </xdr:to>
    <xdr:pic>
      <xdr:nvPicPr>
        <xdr:cNvPr id="3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</xdr:row>
      <xdr:rowOff>0</xdr:rowOff>
    </xdr:from>
    <xdr:to>
      <xdr:col>35</xdr:col>
      <xdr:colOff>152400</xdr:colOff>
      <xdr:row>98</xdr:row>
      <xdr:rowOff>133350</xdr:rowOff>
    </xdr:to>
    <xdr:pic>
      <xdr:nvPicPr>
        <xdr:cNvPr id="3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98</xdr:row>
      <xdr:rowOff>0</xdr:rowOff>
    </xdr:from>
    <xdr:to>
      <xdr:col>46</xdr:col>
      <xdr:colOff>152400</xdr:colOff>
      <xdr:row>98</xdr:row>
      <xdr:rowOff>133350</xdr:rowOff>
    </xdr:to>
    <xdr:pic>
      <xdr:nvPicPr>
        <xdr:cNvPr id="3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</xdr:row>
      <xdr:rowOff>0</xdr:rowOff>
    </xdr:from>
    <xdr:to>
      <xdr:col>34</xdr:col>
      <xdr:colOff>152400</xdr:colOff>
      <xdr:row>99</xdr:row>
      <xdr:rowOff>133350</xdr:rowOff>
    </xdr:to>
    <xdr:pic>
      <xdr:nvPicPr>
        <xdr:cNvPr id="3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</xdr:row>
      <xdr:rowOff>0</xdr:rowOff>
    </xdr:from>
    <xdr:to>
      <xdr:col>35</xdr:col>
      <xdr:colOff>152400</xdr:colOff>
      <xdr:row>99</xdr:row>
      <xdr:rowOff>133350</xdr:rowOff>
    </xdr:to>
    <xdr:pic>
      <xdr:nvPicPr>
        <xdr:cNvPr id="3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99</xdr:row>
      <xdr:rowOff>0</xdr:rowOff>
    </xdr:from>
    <xdr:to>
      <xdr:col>46</xdr:col>
      <xdr:colOff>152400</xdr:colOff>
      <xdr:row>99</xdr:row>
      <xdr:rowOff>133350</xdr:rowOff>
    </xdr:to>
    <xdr:pic>
      <xdr:nvPicPr>
        <xdr:cNvPr id="3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</xdr:row>
      <xdr:rowOff>0</xdr:rowOff>
    </xdr:from>
    <xdr:to>
      <xdr:col>32</xdr:col>
      <xdr:colOff>152400</xdr:colOff>
      <xdr:row>100</xdr:row>
      <xdr:rowOff>133350</xdr:rowOff>
    </xdr:to>
    <xdr:pic>
      <xdr:nvPicPr>
        <xdr:cNvPr id="3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</xdr:row>
      <xdr:rowOff>0</xdr:rowOff>
    </xdr:from>
    <xdr:to>
      <xdr:col>34</xdr:col>
      <xdr:colOff>152400</xdr:colOff>
      <xdr:row>100</xdr:row>
      <xdr:rowOff>133350</xdr:rowOff>
    </xdr:to>
    <xdr:pic>
      <xdr:nvPicPr>
        <xdr:cNvPr id="3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</xdr:row>
      <xdr:rowOff>0</xdr:rowOff>
    </xdr:from>
    <xdr:to>
      <xdr:col>32</xdr:col>
      <xdr:colOff>152400</xdr:colOff>
      <xdr:row>101</xdr:row>
      <xdr:rowOff>133350</xdr:rowOff>
    </xdr:to>
    <xdr:pic>
      <xdr:nvPicPr>
        <xdr:cNvPr id="3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</xdr:row>
      <xdr:rowOff>0</xdr:rowOff>
    </xdr:from>
    <xdr:to>
      <xdr:col>34</xdr:col>
      <xdr:colOff>152400</xdr:colOff>
      <xdr:row>101</xdr:row>
      <xdr:rowOff>133350</xdr:rowOff>
    </xdr:to>
    <xdr:pic>
      <xdr:nvPicPr>
        <xdr:cNvPr id="3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</xdr:row>
      <xdr:rowOff>0</xdr:rowOff>
    </xdr:from>
    <xdr:to>
      <xdr:col>35</xdr:col>
      <xdr:colOff>152400</xdr:colOff>
      <xdr:row>101</xdr:row>
      <xdr:rowOff>133350</xdr:rowOff>
    </xdr:to>
    <xdr:pic>
      <xdr:nvPicPr>
        <xdr:cNvPr id="3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101</xdr:row>
      <xdr:rowOff>0</xdr:rowOff>
    </xdr:from>
    <xdr:to>
      <xdr:col>46</xdr:col>
      <xdr:colOff>152400</xdr:colOff>
      <xdr:row>101</xdr:row>
      <xdr:rowOff>133350</xdr:rowOff>
    </xdr:to>
    <xdr:pic>
      <xdr:nvPicPr>
        <xdr:cNvPr id="3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</xdr:row>
      <xdr:rowOff>0</xdr:rowOff>
    </xdr:from>
    <xdr:to>
      <xdr:col>32</xdr:col>
      <xdr:colOff>152400</xdr:colOff>
      <xdr:row>102</xdr:row>
      <xdr:rowOff>133350</xdr:rowOff>
    </xdr:to>
    <xdr:pic>
      <xdr:nvPicPr>
        <xdr:cNvPr id="3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</xdr:row>
      <xdr:rowOff>0</xdr:rowOff>
    </xdr:from>
    <xdr:to>
      <xdr:col>34</xdr:col>
      <xdr:colOff>152400</xdr:colOff>
      <xdr:row>102</xdr:row>
      <xdr:rowOff>133350</xdr:rowOff>
    </xdr:to>
    <xdr:pic>
      <xdr:nvPicPr>
        <xdr:cNvPr id="3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</xdr:row>
      <xdr:rowOff>0</xdr:rowOff>
    </xdr:from>
    <xdr:to>
      <xdr:col>35</xdr:col>
      <xdr:colOff>152400</xdr:colOff>
      <xdr:row>102</xdr:row>
      <xdr:rowOff>133350</xdr:rowOff>
    </xdr:to>
    <xdr:pic>
      <xdr:nvPicPr>
        <xdr:cNvPr id="3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</xdr:row>
      <xdr:rowOff>0</xdr:rowOff>
    </xdr:from>
    <xdr:to>
      <xdr:col>32</xdr:col>
      <xdr:colOff>152400</xdr:colOff>
      <xdr:row>103</xdr:row>
      <xdr:rowOff>133350</xdr:rowOff>
    </xdr:to>
    <xdr:pic>
      <xdr:nvPicPr>
        <xdr:cNvPr id="3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</xdr:row>
      <xdr:rowOff>0</xdr:rowOff>
    </xdr:from>
    <xdr:to>
      <xdr:col>34</xdr:col>
      <xdr:colOff>152400</xdr:colOff>
      <xdr:row>103</xdr:row>
      <xdr:rowOff>133350</xdr:rowOff>
    </xdr:to>
    <xdr:pic>
      <xdr:nvPicPr>
        <xdr:cNvPr id="3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</xdr:row>
      <xdr:rowOff>0</xdr:rowOff>
    </xdr:from>
    <xdr:to>
      <xdr:col>35</xdr:col>
      <xdr:colOff>152400</xdr:colOff>
      <xdr:row>103</xdr:row>
      <xdr:rowOff>133350</xdr:rowOff>
    </xdr:to>
    <xdr:pic>
      <xdr:nvPicPr>
        <xdr:cNvPr id="3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</xdr:row>
      <xdr:rowOff>0</xdr:rowOff>
    </xdr:from>
    <xdr:to>
      <xdr:col>32</xdr:col>
      <xdr:colOff>152400</xdr:colOff>
      <xdr:row>104</xdr:row>
      <xdr:rowOff>133350</xdr:rowOff>
    </xdr:to>
    <xdr:pic>
      <xdr:nvPicPr>
        <xdr:cNvPr id="3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</xdr:row>
      <xdr:rowOff>0</xdr:rowOff>
    </xdr:from>
    <xdr:to>
      <xdr:col>34</xdr:col>
      <xdr:colOff>152400</xdr:colOff>
      <xdr:row>104</xdr:row>
      <xdr:rowOff>133350</xdr:rowOff>
    </xdr:to>
    <xdr:pic>
      <xdr:nvPicPr>
        <xdr:cNvPr id="3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</xdr:row>
      <xdr:rowOff>0</xdr:rowOff>
    </xdr:from>
    <xdr:to>
      <xdr:col>32</xdr:col>
      <xdr:colOff>152400</xdr:colOff>
      <xdr:row>105</xdr:row>
      <xdr:rowOff>133350</xdr:rowOff>
    </xdr:to>
    <xdr:pic>
      <xdr:nvPicPr>
        <xdr:cNvPr id="3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</xdr:row>
      <xdr:rowOff>0</xdr:rowOff>
    </xdr:from>
    <xdr:to>
      <xdr:col>34</xdr:col>
      <xdr:colOff>152400</xdr:colOff>
      <xdr:row>105</xdr:row>
      <xdr:rowOff>133350</xdr:rowOff>
    </xdr:to>
    <xdr:pic>
      <xdr:nvPicPr>
        <xdr:cNvPr id="3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</xdr:row>
      <xdr:rowOff>0</xdr:rowOff>
    </xdr:from>
    <xdr:to>
      <xdr:col>35</xdr:col>
      <xdr:colOff>152400</xdr:colOff>
      <xdr:row>105</xdr:row>
      <xdr:rowOff>133350</xdr:rowOff>
    </xdr:to>
    <xdr:pic>
      <xdr:nvPicPr>
        <xdr:cNvPr id="3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</xdr:row>
      <xdr:rowOff>0</xdr:rowOff>
    </xdr:from>
    <xdr:to>
      <xdr:col>46</xdr:col>
      <xdr:colOff>152400</xdr:colOff>
      <xdr:row>105</xdr:row>
      <xdr:rowOff>133350</xdr:rowOff>
    </xdr:to>
    <xdr:pic>
      <xdr:nvPicPr>
        <xdr:cNvPr id="35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</xdr:row>
      <xdr:rowOff>0</xdr:rowOff>
    </xdr:from>
    <xdr:to>
      <xdr:col>32</xdr:col>
      <xdr:colOff>152400</xdr:colOff>
      <xdr:row>106</xdr:row>
      <xdr:rowOff>133350</xdr:rowOff>
    </xdr:to>
    <xdr:pic>
      <xdr:nvPicPr>
        <xdr:cNvPr id="3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</xdr:row>
      <xdr:rowOff>0</xdr:rowOff>
    </xdr:from>
    <xdr:to>
      <xdr:col>34</xdr:col>
      <xdr:colOff>152400</xdr:colOff>
      <xdr:row>106</xdr:row>
      <xdr:rowOff>133350</xdr:rowOff>
    </xdr:to>
    <xdr:pic>
      <xdr:nvPicPr>
        <xdr:cNvPr id="3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152400</xdr:colOff>
      <xdr:row>106</xdr:row>
      <xdr:rowOff>133350</xdr:rowOff>
    </xdr:to>
    <xdr:pic>
      <xdr:nvPicPr>
        <xdr:cNvPr id="3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106</xdr:row>
      <xdr:rowOff>0</xdr:rowOff>
    </xdr:from>
    <xdr:to>
      <xdr:col>46</xdr:col>
      <xdr:colOff>152400</xdr:colOff>
      <xdr:row>106</xdr:row>
      <xdr:rowOff>133350</xdr:rowOff>
    </xdr:to>
    <xdr:pic>
      <xdr:nvPicPr>
        <xdr:cNvPr id="3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</xdr:row>
      <xdr:rowOff>0</xdr:rowOff>
    </xdr:from>
    <xdr:to>
      <xdr:col>34</xdr:col>
      <xdr:colOff>152400</xdr:colOff>
      <xdr:row>107</xdr:row>
      <xdr:rowOff>133350</xdr:rowOff>
    </xdr:to>
    <xdr:pic>
      <xdr:nvPicPr>
        <xdr:cNvPr id="3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</xdr:row>
      <xdr:rowOff>0</xdr:rowOff>
    </xdr:from>
    <xdr:to>
      <xdr:col>35</xdr:col>
      <xdr:colOff>152400</xdr:colOff>
      <xdr:row>107</xdr:row>
      <xdr:rowOff>133350</xdr:rowOff>
    </xdr:to>
    <xdr:pic>
      <xdr:nvPicPr>
        <xdr:cNvPr id="3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107</xdr:row>
      <xdr:rowOff>0</xdr:rowOff>
    </xdr:from>
    <xdr:to>
      <xdr:col>46</xdr:col>
      <xdr:colOff>152400</xdr:colOff>
      <xdr:row>107</xdr:row>
      <xdr:rowOff>133350</xdr:rowOff>
    </xdr:to>
    <xdr:pic>
      <xdr:nvPicPr>
        <xdr:cNvPr id="36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</xdr:row>
      <xdr:rowOff>0</xdr:rowOff>
    </xdr:from>
    <xdr:to>
      <xdr:col>32</xdr:col>
      <xdr:colOff>152400</xdr:colOff>
      <xdr:row>108</xdr:row>
      <xdr:rowOff>133350</xdr:rowOff>
    </xdr:to>
    <xdr:pic>
      <xdr:nvPicPr>
        <xdr:cNvPr id="3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</xdr:row>
      <xdr:rowOff>0</xdr:rowOff>
    </xdr:from>
    <xdr:to>
      <xdr:col>34</xdr:col>
      <xdr:colOff>152400</xdr:colOff>
      <xdr:row>108</xdr:row>
      <xdr:rowOff>133350</xdr:rowOff>
    </xdr:to>
    <xdr:pic>
      <xdr:nvPicPr>
        <xdr:cNvPr id="3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</xdr:row>
      <xdr:rowOff>0</xdr:rowOff>
    </xdr:from>
    <xdr:to>
      <xdr:col>35</xdr:col>
      <xdr:colOff>152400</xdr:colOff>
      <xdr:row>108</xdr:row>
      <xdr:rowOff>133350</xdr:rowOff>
    </xdr:to>
    <xdr:pic>
      <xdr:nvPicPr>
        <xdr:cNvPr id="3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</xdr:row>
      <xdr:rowOff>0</xdr:rowOff>
    </xdr:from>
    <xdr:to>
      <xdr:col>34</xdr:col>
      <xdr:colOff>152400</xdr:colOff>
      <xdr:row>109</xdr:row>
      <xdr:rowOff>133350</xdr:rowOff>
    </xdr:to>
    <xdr:pic>
      <xdr:nvPicPr>
        <xdr:cNvPr id="3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</xdr:row>
      <xdr:rowOff>0</xdr:rowOff>
    </xdr:from>
    <xdr:to>
      <xdr:col>34</xdr:col>
      <xdr:colOff>152400</xdr:colOff>
      <xdr:row>110</xdr:row>
      <xdr:rowOff>133350</xdr:rowOff>
    </xdr:to>
    <xdr:pic>
      <xdr:nvPicPr>
        <xdr:cNvPr id="3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</xdr:row>
      <xdr:rowOff>0</xdr:rowOff>
    </xdr:from>
    <xdr:to>
      <xdr:col>35</xdr:col>
      <xdr:colOff>152400</xdr:colOff>
      <xdr:row>110</xdr:row>
      <xdr:rowOff>133350</xdr:rowOff>
    </xdr:to>
    <xdr:pic>
      <xdr:nvPicPr>
        <xdr:cNvPr id="3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110</xdr:row>
      <xdr:rowOff>0</xdr:rowOff>
    </xdr:from>
    <xdr:to>
      <xdr:col>46</xdr:col>
      <xdr:colOff>152400</xdr:colOff>
      <xdr:row>110</xdr:row>
      <xdr:rowOff>133350</xdr:rowOff>
    </xdr:to>
    <xdr:pic>
      <xdr:nvPicPr>
        <xdr:cNvPr id="3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</xdr:row>
      <xdr:rowOff>0</xdr:rowOff>
    </xdr:from>
    <xdr:to>
      <xdr:col>32</xdr:col>
      <xdr:colOff>152400</xdr:colOff>
      <xdr:row>111</xdr:row>
      <xdr:rowOff>133350</xdr:rowOff>
    </xdr:to>
    <xdr:pic>
      <xdr:nvPicPr>
        <xdr:cNvPr id="3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</xdr:row>
      <xdr:rowOff>0</xdr:rowOff>
    </xdr:from>
    <xdr:to>
      <xdr:col>34</xdr:col>
      <xdr:colOff>152400</xdr:colOff>
      <xdr:row>111</xdr:row>
      <xdr:rowOff>133350</xdr:rowOff>
    </xdr:to>
    <xdr:pic>
      <xdr:nvPicPr>
        <xdr:cNvPr id="3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</xdr:row>
      <xdr:rowOff>0</xdr:rowOff>
    </xdr:from>
    <xdr:to>
      <xdr:col>35</xdr:col>
      <xdr:colOff>152400</xdr:colOff>
      <xdr:row>111</xdr:row>
      <xdr:rowOff>133350</xdr:rowOff>
    </xdr:to>
    <xdr:pic>
      <xdr:nvPicPr>
        <xdr:cNvPr id="3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111</xdr:row>
      <xdr:rowOff>0</xdr:rowOff>
    </xdr:from>
    <xdr:to>
      <xdr:col>46</xdr:col>
      <xdr:colOff>152400</xdr:colOff>
      <xdr:row>111</xdr:row>
      <xdr:rowOff>133350</xdr:rowOff>
    </xdr:to>
    <xdr:pic>
      <xdr:nvPicPr>
        <xdr:cNvPr id="3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112</xdr:row>
      <xdr:rowOff>0</xdr:rowOff>
    </xdr:from>
    <xdr:to>
      <xdr:col>32</xdr:col>
      <xdr:colOff>152400</xdr:colOff>
      <xdr:row>112</xdr:row>
      <xdr:rowOff>133350</xdr:rowOff>
    </xdr:to>
    <xdr:pic>
      <xdr:nvPicPr>
        <xdr:cNvPr id="3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</xdr:row>
      <xdr:rowOff>0</xdr:rowOff>
    </xdr:from>
    <xdr:to>
      <xdr:col>34</xdr:col>
      <xdr:colOff>152400</xdr:colOff>
      <xdr:row>112</xdr:row>
      <xdr:rowOff>133350</xdr:rowOff>
    </xdr:to>
    <xdr:pic>
      <xdr:nvPicPr>
        <xdr:cNvPr id="3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</xdr:row>
      <xdr:rowOff>0</xdr:rowOff>
    </xdr:from>
    <xdr:to>
      <xdr:col>35</xdr:col>
      <xdr:colOff>152400</xdr:colOff>
      <xdr:row>112</xdr:row>
      <xdr:rowOff>133350</xdr:rowOff>
    </xdr:to>
    <xdr:pic>
      <xdr:nvPicPr>
        <xdr:cNvPr id="3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112</xdr:row>
      <xdr:rowOff>0</xdr:rowOff>
    </xdr:from>
    <xdr:to>
      <xdr:col>46</xdr:col>
      <xdr:colOff>152400</xdr:colOff>
      <xdr:row>112</xdr:row>
      <xdr:rowOff>133350</xdr:rowOff>
    </xdr:to>
    <xdr:pic>
      <xdr:nvPicPr>
        <xdr:cNvPr id="37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</xdr:row>
      <xdr:rowOff>0</xdr:rowOff>
    </xdr:from>
    <xdr:to>
      <xdr:col>32</xdr:col>
      <xdr:colOff>152400</xdr:colOff>
      <xdr:row>113</xdr:row>
      <xdr:rowOff>133350</xdr:rowOff>
    </xdr:to>
    <xdr:pic>
      <xdr:nvPicPr>
        <xdr:cNvPr id="3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</xdr:row>
      <xdr:rowOff>0</xdr:rowOff>
    </xdr:from>
    <xdr:to>
      <xdr:col>34</xdr:col>
      <xdr:colOff>152400</xdr:colOff>
      <xdr:row>113</xdr:row>
      <xdr:rowOff>133350</xdr:rowOff>
    </xdr:to>
    <xdr:pic>
      <xdr:nvPicPr>
        <xdr:cNvPr id="3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</xdr:row>
      <xdr:rowOff>0</xdr:rowOff>
    </xdr:from>
    <xdr:to>
      <xdr:col>35</xdr:col>
      <xdr:colOff>152400</xdr:colOff>
      <xdr:row>113</xdr:row>
      <xdr:rowOff>133350</xdr:rowOff>
    </xdr:to>
    <xdr:pic>
      <xdr:nvPicPr>
        <xdr:cNvPr id="3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113</xdr:row>
      <xdr:rowOff>0</xdr:rowOff>
    </xdr:from>
    <xdr:to>
      <xdr:col>46</xdr:col>
      <xdr:colOff>152400</xdr:colOff>
      <xdr:row>113</xdr:row>
      <xdr:rowOff>133350</xdr:rowOff>
    </xdr:to>
    <xdr:pic>
      <xdr:nvPicPr>
        <xdr:cNvPr id="3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</xdr:row>
      <xdr:rowOff>0</xdr:rowOff>
    </xdr:from>
    <xdr:to>
      <xdr:col>34</xdr:col>
      <xdr:colOff>152400</xdr:colOff>
      <xdr:row>114</xdr:row>
      <xdr:rowOff>133350</xdr:rowOff>
    </xdr:to>
    <xdr:pic>
      <xdr:nvPicPr>
        <xdr:cNvPr id="3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</xdr:row>
      <xdr:rowOff>0</xdr:rowOff>
    </xdr:from>
    <xdr:to>
      <xdr:col>35</xdr:col>
      <xdr:colOff>152400</xdr:colOff>
      <xdr:row>114</xdr:row>
      <xdr:rowOff>133350</xdr:rowOff>
    </xdr:to>
    <xdr:pic>
      <xdr:nvPicPr>
        <xdr:cNvPr id="3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114</xdr:row>
      <xdr:rowOff>0</xdr:rowOff>
    </xdr:from>
    <xdr:to>
      <xdr:col>46</xdr:col>
      <xdr:colOff>152400</xdr:colOff>
      <xdr:row>114</xdr:row>
      <xdr:rowOff>133350</xdr:rowOff>
    </xdr:to>
    <xdr:pic>
      <xdr:nvPicPr>
        <xdr:cNvPr id="3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</xdr:row>
      <xdr:rowOff>0</xdr:rowOff>
    </xdr:from>
    <xdr:to>
      <xdr:col>32</xdr:col>
      <xdr:colOff>152400</xdr:colOff>
      <xdr:row>115</xdr:row>
      <xdr:rowOff>133350</xdr:rowOff>
    </xdr:to>
    <xdr:pic>
      <xdr:nvPicPr>
        <xdr:cNvPr id="3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</xdr:row>
      <xdr:rowOff>0</xdr:rowOff>
    </xdr:from>
    <xdr:to>
      <xdr:col>34</xdr:col>
      <xdr:colOff>152400</xdr:colOff>
      <xdr:row>115</xdr:row>
      <xdr:rowOff>133350</xdr:rowOff>
    </xdr:to>
    <xdr:pic>
      <xdr:nvPicPr>
        <xdr:cNvPr id="3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</xdr:row>
      <xdr:rowOff>0</xdr:rowOff>
    </xdr:from>
    <xdr:to>
      <xdr:col>35</xdr:col>
      <xdr:colOff>152400</xdr:colOff>
      <xdr:row>115</xdr:row>
      <xdr:rowOff>133350</xdr:rowOff>
    </xdr:to>
    <xdr:pic>
      <xdr:nvPicPr>
        <xdr:cNvPr id="3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</xdr:row>
      <xdr:rowOff>0</xdr:rowOff>
    </xdr:from>
    <xdr:to>
      <xdr:col>32</xdr:col>
      <xdr:colOff>152400</xdr:colOff>
      <xdr:row>116</xdr:row>
      <xdr:rowOff>133350</xdr:rowOff>
    </xdr:to>
    <xdr:pic>
      <xdr:nvPicPr>
        <xdr:cNvPr id="3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</xdr:row>
      <xdr:rowOff>0</xdr:rowOff>
    </xdr:from>
    <xdr:to>
      <xdr:col>34</xdr:col>
      <xdr:colOff>152400</xdr:colOff>
      <xdr:row>116</xdr:row>
      <xdr:rowOff>133350</xdr:rowOff>
    </xdr:to>
    <xdr:pic>
      <xdr:nvPicPr>
        <xdr:cNvPr id="3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152400</xdr:colOff>
      <xdr:row>116</xdr:row>
      <xdr:rowOff>133350</xdr:rowOff>
    </xdr:to>
    <xdr:pic>
      <xdr:nvPicPr>
        <xdr:cNvPr id="3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116</xdr:row>
      <xdr:rowOff>0</xdr:rowOff>
    </xdr:from>
    <xdr:to>
      <xdr:col>46</xdr:col>
      <xdr:colOff>152400</xdr:colOff>
      <xdr:row>116</xdr:row>
      <xdr:rowOff>133350</xdr:rowOff>
    </xdr:to>
    <xdr:pic>
      <xdr:nvPicPr>
        <xdr:cNvPr id="39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</xdr:row>
      <xdr:rowOff>0</xdr:rowOff>
    </xdr:from>
    <xdr:to>
      <xdr:col>34</xdr:col>
      <xdr:colOff>152400</xdr:colOff>
      <xdr:row>117</xdr:row>
      <xdr:rowOff>133350</xdr:rowOff>
    </xdr:to>
    <xdr:pic>
      <xdr:nvPicPr>
        <xdr:cNvPr id="3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</xdr:row>
      <xdr:rowOff>0</xdr:rowOff>
    </xdr:from>
    <xdr:to>
      <xdr:col>35</xdr:col>
      <xdr:colOff>152400</xdr:colOff>
      <xdr:row>117</xdr:row>
      <xdr:rowOff>133350</xdr:rowOff>
    </xdr:to>
    <xdr:pic>
      <xdr:nvPicPr>
        <xdr:cNvPr id="3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</xdr:row>
      <xdr:rowOff>0</xdr:rowOff>
    </xdr:from>
    <xdr:to>
      <xdr:col>32</xdr:col>
      <xdr:colOff>152400</xdr:colOff>
      <xdr:row>118</xdr:row>
      <xdr:rowOff>133350</xdr:rowOff>
    </xdr:to>
    <xdr:pic>
      <xdr:nvPicPr>
        <xdr:cNvPr id="3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</xdr:row>
      <xdr:rowOff>0</xdr:rowOff>
    </xdr:from>
    <xdr:to>
      <xdr:col>34</xdr:col>
      <xdr:colOff>152400</xdr:colOff>
      <xdr:row>118</xdr:row>
      <xdr:rowOff>133350</xdr:rowOff>
    </xdr:to>
    <xdr:pic>
      <xdr:nvPicPr>
        <xdr:cNvPr id="3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</xdr:row>
      <xdr:rowOff>0</xdr:rowOff>
    </xdr:from>
    <xdr:to>
      <xdr:col>35</xdr:col>
      <xdr:colOff>152400</xdr:colOff>
      <xdr:row>118</xdr:row>
      <xdr:rowOff>133350</xdr:rowOff>
    </xdr:to>
    <xdr:pic>
      <xdr:nvPicPr>
        <xdr:cNvPr id="3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118</xdr:row>
      <xdr:rowOff>0</xdr:rowOff>
    </xdr:from>
    <xdr:to>
      <xdr:col>46</xdr:col>
      <xdr:colOff>152400</xdr:colOff>
      <xdr:row>118</xdr:row>
      <xdr:rowOff>133350</xdr:rowOff>
    </xdr:to>
    <xdr:pic>
      <xdr:nvPicPr>
        <xdr:cNvPr id="3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</xdr:row>
      <xdr:rowOff>0</xdr:rowOff>
    </xdr:from>
    <xdr:to>
      <xdr:col>32</xdr:col>
      <xdr:colOff>152400</xdr:colOff>
      <xdr:row>119</xdr:row>
      <xdr:rowOff>133350</xdr:rowOff>
    </xdr:to>
    <xdr:pic>
      <xdr:nvPicPr>
        <xdr:cNvPr id="4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</xdr:row>
      <xdr:rowOff>0</xdr:rowOff>
    </xdr:from>
    <xdr:to>
      <xdr:col>34</xdr:col>
      <xdr:colOff>152400</xdr:colOff>
      <xdr:row>119</xdr:row>
      <xdr:rowOff>133350</xdr:rowOff>
    </xdr:to>
    <xdr:pic>
      <xdr:nvPicPr>
        <xdr:cNvPr id="4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</xdr:row>
      <xdr:rowOff>0</xdr:rowOff>
    </xdr:from>
    <xdr:to>
      <xdr:col>35</xdr:col>
      <xdr:colOff>152400</xdr:colOff>
      <xdr:row>119</xdr:row>
      <xdr:rowOff>133350</xdr:rowOff>
    </xdr:to>
    <xdr:pic>
      <xdr:nvPicPr>
        <xdr:cNvPr id="4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119</xdr:row>
      <xdr:rowOff>0</xdr:rowOff>
    </xdr:from>
    <xdr:to>
      <xdr:col>46</xdr:col>
      <xdr:colOff>152400</xdr:colOff>
      <xdr:row>119</xdr:row>
      <xdr:rowOff>133350</xdr:rowOff>
    </xdr:to>
    <xdr:pic>
      <xdr:nvPicPr>
        <xdr:cNvPr id="40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</xdr:row>
      <xdr:rowOff>0</xdr:rowOff>
    </xdr:from>
    <xdr:to>
      <xdr:col>32</xdr:col>
      <xdr:colOff>152400</xdr:colOff>
      <xdr:row>120</xdr:row>
      <xdr:rowOff>133350</xdr:rowOff>
    </xdr:to>
    <xdr:pic>
      <xdr:nvPicPr>
        <xdr:cNvPr id="4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</xdr:row>
      <xdr:rowOff>0</xdr:rowOff>
    </xdr:from>
    <xdr:to>
      <xdr:col>34</xdr:col>
      <xdr:colOff>152400</xdr:colOff>
      <xdr:row>120</xdr:row>
      <xdr:rowOff>133350</xdr:rowOff>
    </xdr:to>
    <xdr:pic>
      <xdr:nvPicPr>
        <xdr:cNvPr id="4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</xdr:row>
      <xdr:rowOff>0</xdr:rowOff>
    </xdr:from>
    <xdr:to>
      <xdr:col>35</xdr:col>
      <xdr:colOff>152400</xdr:colOff>
      <xdr:row>120</xdr:row>
      <xdr:rowOff>133350</xdr:rowOff>
    </xdr:to>
    <xdr:pic>
      <xdr:nvPicPr>
        <xdr:cNvPr id="4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120</xdr:row>
      <xdr:rowOff>0</xdr:rowOff>
    </xdr:from>
    <xdr:to>
      <xdr:col>46</xdr:col>
      <xdr:colOff>152400</xdr:colOff>
      <xdr:row>120</xdr:row>
      <xdr:rowOff>133350</xdr:rowOff>
    </xdr:to>
    <xdr:pic>
      <xdr:nvPicPr>
        <xdr:cNvPr id="4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</xdr:row>
      <xdr:rowOff>0</xdr:rowOff>
    </xdr:from>
    <xdr:to>
      <xdr:col>32</xdr:col>
      <xdr:colOff>152400</xdr:colOff>
      <xdr:row>121</xdr:row>
      <xdr:rowOff>133350</xdr:rowOff>
    </xdr:to>
    <xdr:pic>
      <xdr:nvPicPr>
        <xdr:cNvPr id="4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</xdr:row>
      <xdr:rowOff>0</xdr:rowOff>
    </xdr:from>
    <xdr:to>
      <xdr:col>34</xdr:col>
      <xdr:colOff>152400</xdr:colOff>
      <xdr:row>121</xdr:row>
      <xdr:rowOff>133350</xdr:rowOff>
    </xdr:to>
    <xdr:pic>
      <xdr:nvPicPr>
        <xdr:cNvPr id="4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</xdr:row>
      <xdr:rowOff>0</xdr:rowOff>
    </xdr:from>
    <xdr:to>
      <xdr:col>35</xdr:col>
      <xdr:colOff>152400</xdr:colOff>
      <xdr:row>121</xdr:row>
      <xdr:rowOff>133350</xdr:rowOff>
    </xdr:to>
    <xdr:pic>
      <xdr:nvPicPr>
        <xdr:cNvPr id="4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</xdr:row>
      <xdr:rowOff>0</xdr:rowOff>
    </xdr:from>
    <xdr:to>
      <xdr:col>32</xdr:col>
      <xdr:colOff>152400</xdr:colOff>
      <xdr:row>122</xdr:row>
      <xdr:rowOff>133350</xdr:rowOff>
    </xdr:to>
    <xdr:pic>
      <xdr:nvPicPr>
        <xdr:cNvPr id="4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</xdr:row>
      <xdr:rowOff>0</xdr:rowOff>
    </xdr:from>
    <xdr:to>
      <xdr:col>34</xdr:col>
      <xdr:colOff>152400</xdr:colOff>
      <xdr:row>122</xdr:row>
      <xdr:rowOff>133350</xdr:rowOff>
    </xdr:to>
    <xdr:pic>
      <xdr:nvPicPr>
        <xdr:cNvPr id="4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</xdr:row>
      <xdr:rowOff>0</xdr:rowOff>
    </xdr:from>
    <xdr:to>
      <xdr:col>35</xdr:col>
      <xdr:colOff>152400</xdr:colOff>
      <xdr:row>122</xdr:row>
      <xdr:rowOff>133350</xdr:rowOff>
    </xdr:to>
    <xdr:pic>
      <xdr:nvPicPr>
        <xdr:cNvPr id="4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123</xdr:row>
      <xdr:rowOff>0</xdr:rowOff>
    </xdr:from>
    <xdr:to>
      <xdr:col>32</xdr:col>
      <xdr:colOff>152400</xdr:colOff>
      <xdr:row>123</xdr:row>
      <xdr:rowOff>133350</xdr:rowOff>
    </xdr:to>
    <xdr:pic>
      <xdr:nvPicPr>
        <xdr:cNvPr id="4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</xdr:row>
      <xdr:rowOff>0</xdr:rowOff>
    </xdr:from>
    <xdr:to>
      <xdr:col>34</xdr:col>
      <xdr:colOff>152400</xdr:colOff>
      <xdr:row>123</xdr:row>
      <xdr:rowOff>133350</xdr:rowOff>
    </xdr:to>
    <xdr:pic>
      <xdr:nvPicPr>
        <xdr:cNvPr id="4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</xdr:row>
      <xdr:rowOff>0</xdr:rowOff>
    </xdr:from>
    <xdr:to>
      <xdr:col>35</xdr:col>
      <xdr:colOff>152400</xdr:colOff>
      <xdr:row>123</xdr:row>
      <xdr:rowOff>133350</xdr:rowOff>
    </xdr:to>
    <xdr:pic>
      <xdr:nvPicPr>
        <xdr:cNvPr id="4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123</xdr:row>
      <xdr:rowOff>0</xdr:rowOff>
    </xdr:from>
    <xdr:to>
      <xdr:col>46</xdr:col>
      <xdr:colOff>152400</xdr:colOff>
      <xdr:row>123</xdr:row>
      <xdr:rowOff>133350</xdr:rowOff>
    </xdr:to>
    <xdr:pic>
      <xdr:nvPicPr>
        <xdr:cNvPr id="4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</xdr:row>
      <xdr:rowOff>0</xdr:rowOff>
    </xdr:from>
    <xdr:to>
      <xdr:col>32</xdr:col>
      <xdr:colOff>152400</xdr:colOff>
      <xdr:row>124</xdr:row>
      <xdr:rowOff>133350</xdr:rowOff>
    </xdr:to>
    <xdr:pic>
      <xdr:nvPicPr>
        <xdr:cNvPr id="4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</xdr:row>
      <xdr:rowOff>0</xdr:rowOff>
    </xdr:from>
    <xdr:to>
      <xdr:col>34</xdr:col>
      <xdr:colOff>152400</xdr:colOff>
      <xdr:row>124</xdr:row>
      <xdr:rowOff>133350</xdr:rowOff>
    </xdr:to>
    <xdr:pic>
      <xdr:nvPicPr>
        <xdr:cNvPr id="4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</xdr:row>
      <xdr:rowOff>0</xdr:rowOff>
    </xdr:from>
    <xdr:to>
      <xdr:col>35</xdr:col>
      <xdr:colOff>152400</xdr:colOff>
      <xdr:row>124</xdr:row>
      <xdr:rowOff>133350</xdr:rowOff>
    </xdr:to>
    <xdr:pic>
      <xdr:nvPicPr>
        <xdr:cNvPr id="4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124</xdr:row>
      <xdr:rowOff>0</xdr:rowOff>
    </xdr:from>
    <xdr:to>
      <xdr:col>46</xdr:col>
      <xdr:colOff>152400</xdr:colOff>
      <xdr:row>124</xdr:row>
      <xdr:rowOff>133350</xdr:rowOff>
    </xdr:to>
    <xdr:pic>
      <xdr:nvPicPr>
        <xdr:cNvPr id="4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</xdr:row>
      <xdr:rowOff>0</xdr:rowOff>
    </xdr:from>
    <xdr:to>
      <xdr:col>32</xdr:col>
      <xdr:colOff>152400</xdr:colOff>
      <xdr:row>125</xdr:row>
      <xdr:rowOff>133350</xdr:rowOff>
    </xdr:to>
    <xdr:pic>
      <xdr:nvPicPr>
        <xdr:cNvPr id="4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</xdr:row>
      <xdr:rowOff>0</xdr:rowOff>
    </xdr:from>
    <xdr:to>
      <xdr:col>34</xdr:col>
      <xdr:colOff>152400</xdr:colOff>
      <xdr:row>125</xdr:row>
      <xdr:rowOff>133350</xdr:rowOff>
    </xdr:to>
    <xdr:pic>
      <xdr:nvPicPr>
        <xdr:cNvPr id="4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</xdr:row>
      <xdr:rowOff>0</xdr:rowOff>
    </xdr:from>
    <xdr:to>
      <xdr:col>35</xdr:col>
      <xdr:colOff>152400</xdr:colOff>
      <xdr:row>125</xdr:row>
      <xdr:rowOff>133350</xdr:rowOff>
    </xdr:to>
    <xdr:pic>
      <xdr:nvPicPr>
        <xdr:cNvPr id="4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</xdr:row>
      <xdr:rowOff>0</xdr:rowOff>
    </xdr:from>
    <xdr:to>
      <xdr:col>32</xdr:col>
      <xdr:colOff>152400</xdr:colOff>
      <xdr:row>126</xdr:row>
      <xdr:rowOff>133350</xdr:rowOff>
    </xdr:to>
    <xdr:pic>
      <xdr:nvPicPr>
        <xdr:cNvPr id="4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</xdr:row>
      <xdr:rowOff>0</xdr:rowOff>
    </xdr:from>
    <xdr:to>
      <xdr:col>34</xdr:col>
      <xdr:colOff>152400</xdr:colOff>
      <xdr:row>126</xdr:row>
      <xdr:rowOff>133350</xdr:rowOff>
    </xdr:to>
    <xdr:pic>
      <xdr:nvPicPr>
        <xdr:cNvPr id="4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152400</xdr:colOff>
      <xdr:row>126</xdr:row>
      <xdr:rowOff>133350</xdr:rowOff>
    </xdr:to>
    <xdr:pic>
      <xdr:nvPicPr>
        <xdr:cNvPr id="4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</xdr:row>
      <xdr:rowOff>0</xdr:rowOff>
    </xdr:from>
    <xdr:to>
      <xdr:col>32</xdr:col>
      <xdr:colOff>152400</xdr:colOff>
      <xdr:row>127</xdr:row>
      <xdr:rowOff>133350</xdr:rowOff>
    </xdr:to>
    <xdr:pic>
      <xdr:nvPicPr>
        <xdr:cNvPr id="4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</xdr:row>
      <xdr:rowOff>0</xdr:rowOff>
    </xdr:from>
    <xdr:to>
      <xdr:col>34</xdr:col>
      <xdr:colOff>152400</xdr:colOff>
      <xdr:row>127</xdr:row>
      <xdr:rowOff>133350</xdr:rowOff>
    </xdr:to>
    <xdr:pic>
      <xdr:nvPicPr>
        <xdr:cNvPr id="4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</xdr:row>
      <xdr:rowOff>0</xdr:rowOff>
    </xdr:from>
    <xdr:to>
      <xdr:col>35</xdr:col>
      <xdr:colOff>152400</xdr:colOff>
      <xdr:row>127</xdr:row>
      <xdr:rowOff>133350</xdr:rowOff>
    </xdr:to>
    <xdr:pic>
      <xdr:nvPicPr>
        <xdr:cNvPr id="4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</xdr:row>
      <xdr:rowOff>0</xdr:rowOff>
    </xdr:from>
    <xdr:to>
      <xdr:col>32</xdr:col>
      <xdr:colOff>152400</xdr:colOff>
      <xdr:row>128</xdr:row>
      <xdr:rowOff>133350</xdr:rowOff>
    </xdr:to>
    <xdr:pic>
      <xdr:nvPicPr>
        <xdr:cNvPr id="4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</xdr:row>
      <xdr:rowOff>0</xdr:rowOff>
    </xdr:from>
    <xdr:to>
      <xdr:col>34</xdr:col>
      <xdr:colOff>152400</xdr:colOff>
      <xdr:row>128</xdr:row>
      <xdr:rowOff>133350</xdr:rowOff>
    </xdr:to>
    <xdr:pic>
      <xdr:nvPicPr>
        <xdr:cNvPr id="4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</xdr:row>
      <xdr:rowOff>0</xdr:rowOff>
    </xdr:from>
    <xdr:to>
      <xdr:col>35</xdr:col>
      <xdr:colOff>152400</xdr:colOff>
      <xdr:row>128</xdr:row>
      <xdr:rowOff>133350</xdr:rowOff>
    </xdr:to>
    <xdr:pic>
      <xdr:nvPicPr>
        <xdr:cNvPr id="4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</xdr:row>
      <xdr:rowOff>0</xdr:rowOff>
    </xdr:from>
    <xdr:to>
      <xdr:col>34</xdr:col>
      <xdr:colOff>152400</xdr:colOff>
      <xdr:row>129</xdr:row>
      <xdr:rowOff>133350</xdr:rowOff>
    </xdr:to>
    <xdr:pic>
      <xdr:nvPicPr>
        <xdr:cNvPr id="4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129</xdr:row>
      <xdr:rowOff>0</xdr:rowOff>
    </xdr:from>
    <xdr:to>
      <xdr:col>46</xdr:col>
      <xdr:colOff>152400</xdr:colOff>
      <xdr:row>129</xdr:row>
      <xdr:rowOff>133350</xdr:rowOff>
    </xdr:to>
    <xdr:pic>
      <xdr:nvPicPr>
        <xdr:cNvPr id="4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</xdr:row>
      <xdr:rowOff>0</xdr:rowOff>
    </xdr:from>
    <xdr:to>
      <xdr:col>34</xdr:col>
      <xdr:colOff>152400</xdr:colOff>
      <xdr:row>130</xdr:row>
      <xdr:rowOff>133350</xdr:rowOff>
    </xdr:to>
    <xdr:pic>
      <xdr:nvPicPr>
        <xdr:cNvPr id="4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</xdr:row>
      <xdr:rowOff>0</xdr:rowOff>
    </xdr:from>
    <xdr:to>
      <xdr:col>35</xdr:col>
      <xdr:colOff>152400</xdr:colOff>
      <xdr:row>130</xdr:row>
      <xdr:rowOff>133350</xdr:rowOff>
    </xdr:to>
    <xdr:pic>
      <xdr:nvPicPr>
        <xdr:cNvPr id="4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</xdr:row>
      <xdr:rowOff>0</xdr:rowOff>
    </xdr:from>
    <xdr:to>
      <xdr:col>34</xdr:col>
      <xdr:colOff>152400</xdr:colOff>
      <xdr:row>131</xdr:row>
      <xdr:rowOff>133350</xdr:rowOff>
    </xdr:to>
    <xdr:pic>
      <xdr:nvPicPr>
        <xdr:cNvPr id="4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</xdr:row>
      <xdr:rowOff>0</xdr:rowOff>
    </xdr:from>
    <xdr:to>
      <xdr:col>35</xdr:col>
      <xdr:colOff>152400</xdr:colOff>
      <xdr:row>131</xdr:row>
      <xdr:rowOff>133350</xdr:rowOff>
    </xdr:to>
    <xdr:pic>
      <xdr:nvPicPr>
        <xdr:cNvPr id="4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</xdr:row>
      <xdr:rowOff>0</xdr:rowOff>
    </xdr:from>
    <xdr:to>
      <xdr:col>32</xdr:col>
      <xdr:colOff>152400</xdr:colOff>
      <xdr:row>132</xdr:row>
      <xdr:rowOff>133350</xdr:rowOff>
    </xdr:to>
    <xdr:pic>
      <xdr:nvPicPr>
        <xdr:cNvPr id="4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</xdr:row>
      <xdr:rowOff>0</xdr:rowOff>
    </xdr:from>
    <xdr:to>
      <xdr:col>34</xdr:col>
      <xdr:colOff>152400</xdr:colOff>
      <xdr:row>132</xdr:row>
      <xdr:rowOff>133350</xdr:rowOff>
    </xdr:to>
    <xdr:pic>
      <xdr:nvPicPr>
        <xdr:cNvPr id="4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</xdr:row>
      <xdr:rowOff>0</xdr:rowOff>
    </xdr:from>
    <xdr:to>
      <xdr:col>35</xdr:col>
      <xdr:colOff>152400</xdr:colOff>
      <xdr:row>132</xdr:row>
      <xdr:rowOff>133350</xdr:rowOff>
    </xdr:to>
    <xdr:pic>
      <xdr:nvPicPr>
        <xdr:cNvPr id="4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132</xdr:row>
      <xdr:rowOff>0</xdr:rowOff>
    </xdr:from>
    <xdr:to>
      <xdr:col>46</xdr:col>
      <xdr:colOff>152400</xdr:colOff>
      <xdr:row>132</xdr:row>
      <xdr:rowOff>133350</xdr:rowOff>
    </xdr:to>
    <xdr:pic>
      <xdr:nvPicPr>
        <xdr:cNvPr id="4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</xdr:row>
      <xdr:rowOff>0</xdr:rowOff>
    </xdr:from>
    <xdr:to>
      <xdr:col>32</xdr:col>
      <xdr:colOff>152400</xdr:colOff>
      <xdr:row>133</xdr:row>
      <xdr:rowOff>133350</xdr:rowOff>
    </xdr:to>
    <xdr:pic>
      <xdr:nvPicPr>
        <xdr:cNvPr id="4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</xdr:row>
      <xdr:rowOff>0</xdr:rowOff>
    </xdr:from>
    <xdr:to>
      <xdr:col>34</xdr:col>
      <xdr:colOff>152400</xdr:colOff>
      <xdr:row>133</xdr:row>
      <xdr:rowOff>133350</xdr:rowOff>
    </xdr:to>
    <xdr:pic>
      <xdr:nvPicPr>
        <xdr:cNvPr id="4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</xdr:row>
      <xdr:rowOff>0</xdr:rowOff>
    </xdr:from>
    <xdr:to>
      <xdr:col>35</xdr:col>
      <xdr:colOff>152400</xdr:colOff>
      <xdr:row>133</xdr:row>
      <xdr:rowOff>133350</xdr:rowOff>
    </xdr:to>
    <xdr:pic>
      <xdr:nvPicPr>
        <xdr:cNvPr id="4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133</xdr:row>
      <xdr:rowOff>0</xdr:rowOff>
    </xdr:from>
    <xdr:to>
      <xdr:col>46</xdr:col>
      <xdr:colOff>152400</xdr:colOff>
      <xdr:row>133</xdr:row>
      <xdr:rowOff>133350</xdr:rowOff>
    </xdr:to>
    <xdr:pic>
      <xdr:nvPicPr>
        <xdr:cNvPr id="4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134</xdr:row>
      <xdr:rowOff>0</xdr:rowOff>
    </xdr:from>
    <xdr:to>
      <xdr:col>32</xdr:col>
      <xdr:colOff>152400</xdr:colOff>
      <xdr:row>134</xdr:row>
      <xdr:rowOff>133350</xdr:rowOff>
    </xdr:to>
    <xdr:pic>
      <xdr:nvPicPr>
        <xdr:cNvPr id="4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</xdr:row>
      <xdr:rowOff>0</xdr:rowOff>
    </xdr:from>
    <xdr:to>
      <xdr:col>34</xdr:col>
      <xdr:colOff>152400</xdr:colOff>
      <xdr:row>134</xdr:row>
      <xdr:rowOff>133350</xdr:rowOff>
    </xdr:to>
    <xdr:pic>
      <xdr:nvPicPr>
        <xdr:cNvPr id="4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</xdr:row>
      <xdr:rowOff>0</xdr:rowOff>
    </xdr:from>
    <xdr:to>
      <xdr:col>35</xdr:col>
      <xdr:colOff>152400</xdr:colOff>
      <xdr:row>134</xdr:row>
      <xdr:rowOff>133350</xdr:rowOff>
    </xdr:to>
    <xdr:pic>
      <xdr:nvPicPr>
        <xdr:cNvPr id="4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134</xdr:row>
      <xdr:rowOff>0</xdr:rowOff>
    </xdr:from>
    <xdr:to>
      <xdr:col>46</xdr:col>
      <xdr:colOff>152400</xdr:colOff>
      <xdr:row>134</xdr:row>
      <xdr:rowOff>133350</xdr:rowOff>
    </xdr:to>
    <xdr:pic>
      <xdr:nvPicPr>
        <xdr:cNvPr id="4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</xdr:row>
      <xdr:rowOff>0</xdr:rowOff>
    </xdr:from>
    <xdr:to>
      <xdr:col>32</xdr:col>
      <xdr:colOff>152400</xdr:colOff>
      <xdr:row>135</xdr:row>
      <xdr:rowOff>133350</xdr:rowOff>
    </xdr:to>
    <xdr:pic>
      <xdr:nvPicPr>
        <xdr:cNvPr id="4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</xdr:row>
      <xdr:rowOff>0</xdr:rowOff>
    </xdr:from>
    <xdr:to>
      <xdr:col>34</xdr:col>
      <xdr:colOff>152400</xdr:colOff>
      <xdr:row>135</xdr:row>
      <xdr:rowOff>133350</xdr:rowOff>
    </xdr:to>
    <xdr:pic>
      <xdr:nvPicPr>
        <xdr:cNvPr id="4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</xdr:row>
      <xdr:rowOff>0</xdr:rowOff>
    </xdr:from>
    <xdr:to>
      <xdr:col>35</xdr:col>
      <xdr:colOff>152400</xdr:colOff>
      <xdr:row>135</xdr:row>
      <xdr:rowOff>133350</xdr:rowOff>
    </xdr:to>
    <xdr:pic>
      <xdr:nvPicPr>
        <xdr:cNvPr id="4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135</xdr:row>
      <xdr:rowOff>0</xdr:rowOff>
    </xdr:from>
    <xdr:to>
      <xdr:col>46</xdr:col>
      <xdr:colOff>152400</xdr:colOff>
      <xdr:row>135</xdr:row>
      <xdr:rowOff>133350</xdr:rowOff>
    </xdr:to>
    <xdr:pic>
      <xdr:nvPicPr>
        <xdr:cNvPr id="4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</xdr:row>
      <xdr:rowOff>0</xdr:rowOff>
    </xdr:from>
    <xdr:to>
      <xdr:col>32</xdr:col>
      <xdr:colOff>152400</xdr:colOff>
      <xdr:row>136</xdr:row>
      <xdr:rowOff>133350</xdr:rowOff>
    </xdr:to>
    <xdr:pic>
      <xdr:nvPicPr>
        <xdr:cNvPr id="4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</xdr:row>
      <xdr:rowOff>0</xdr:rowOff>
    </xdr:from>
    <xdr:to>
      <xdr:col>34</xdr:col>
      <xdr:colOff>152400</xdr:colOff>
      <xdr:row>136</xdr:row>
      <xdr:rowOff>133350</xdr:rowOff>
    </xdr:to>
    <xdr:pic>
      <xdr:nvPicPr>
        <xdr:cNvPr id="4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152400</xdr:colOff>
      <xdr:row>136</xdr:row>
      <xdr:rowOff>133350</xdr:rowOff>
    </xdr:to>
    <xdr:pic>
      <xdr:nvPicPr>
        <xdr:cNvPr id="4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136</xdr:row>
      <xdr:rowOff>0</xdr:rowOff>
    </xdr:from>
    <xdr:to>
      <xdr:col>46</xdr:col>
      <xdr:colOff>152400</xdr:colOff>
      <xdr:row>136</xdr:row>
      <xdr:rowOff>133350</xdr:rowOff>
    </xdr:to>
    <xdr:pic>
      <xdr:nvPicPr>
        <xdr:cNvPr id="4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</xdr:row>
      <xdr:rowOff>0</xdr:rowOff>
    </xdr:from>
    <xdr:to>
      <xdr:col>34</xdr:col>
      <xdr:colOff>152400</xdr:colOff>
      <xdr:row>137</xdr:row>
      <xdr:rowOff>133350</xdr:rowOff>
    </xdr:to>
    <xdr:pic>
      <xdr:nvPicPr>
        <xdr:cNvPr id="4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</xdr:row>
      <xdr:rowOff>0</xdr:rowOff>
    </xdr:from>
    <xdr:to>
      <xdr:col>35</xdr:col>
      <xdr:colOff>152400</xdr:colOff>
      <xdr:row>137</xdr:row>
      <xdr:rowOff>133350</xdr:rowOff>
    </xdr:to>
    <xdr:pic>
      <xdr:nvPicPr>
        <xdr:cNvPr id="4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137</xdr:row>
      <xdr:rowOff>0</xdr:rowOff>
    </xdr:from>
    <xdr:to>
      <xdr:col>46</xdr:col>
      <xdr:colOff>152400</xdr:colOff>
      <xdr:row>137</xdr:row>
      <xdr:rowOff>133350</xdr:rowOff>
    </xdr:to>
    <xdr:pic>
      <xdr:nvPicPr>
        <xdr:cNvPr id="4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</xdr:row>
      <xdr:rowOff>0</xdr:rowOff>
    </xdr:from>
    <xdr:to>
      <xdr:col>32</xdr:col>
      <xdr:colOff>152400</xdr:colOff>
      <xdr:row>138</xdr:row>
      <xdr:rowOff>133350</xdr:rowOff>
    </xdr:to>
    <xdr:pic>
      <xdr:nvPicPr>
        <xdr:cNvPr id="4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</xdr:row>
      <xdr:rowOff>0</xdr:rowOff>
    </xdr:from>
    <xdr:to>
      <xdr:col>34</xdr:col>
      <xdr:colOff>152400</xdr:colOff>
      <xdr:row>138</xdr:row>
      <xdr:rowOff>133350</xdr:rowOff>
    </xdr:to>
    <xdr:pic>
      <xdr:nvPicPr>
        <xdr:cNvPr id="4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</xdr:row>
      <xdr:rowOff>0</xdr:rowOff>
    </xdr:from>
    <xdr:to>
      <xdr:col>34</xdr:col>
      <xdr:colOff>152400</xdr:colOff>
      <xdr:row>139</xdr:row>
      <xdr:rowOff>133350</xdr:rowOff>
    </xdr:to>
    <xdr:pic>
      <xdr:nvPicPr>
        <xdr:cNvPr id="4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</xdr:row>
      <xdr:rowOff>0</xdr:rowOff>
    </xdr:from>
    <xdr:to>
      <xdr:col>35</xdr:col>
      <xdr:colOff>152400</xdr:colOff>
      <xdr:row>139</xdr:row>
      <xdr:rowOff>133350</xdr:rowOff>
    </xdr:to>
    <xdr:pic>
      <xdr:nvPicPr>
        <xdr:cNvPr id="4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</xdr:row>
      <xdr:rowOff>0</xdr:rowOff>
    </xdr:from>
    <xdr:to>
      <xdr:col>34</xdr:col>
      <xdr:colOff>152400</xdr:colOff>
      <xdr:row>140</xdr:row>
      <xdr:rowOff>133350</xdr:rowOff>
    </xdr:to>
    <xdr:pic>
      <xdr:nvPicPr>
        <xdr:cNvPr id="4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</xdr:row>
      <xdr:rowOff>0</xdr:rowOff>
    </xdr:from>
    <xdr:to>
      <xdr:col>35</xdr:col>
      <xdr:colOff>152400</xdr:colOff>
      <xdr:row>140</xdr:row>
      <xdr:rowOff>133350</xdr:rowOff>
    </xdr:to>
    <xdr:pic>
      <xdr:nvPicPr>
        <xdr:cNvPr id="4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140</xdr:row>
      <xdr:rowOff>0</xdr:rowOff>
    </xdr:from>
    <xdr:to>
      <xdr:col>46</xdr:col>
      <xdr:colOff>152400</xdr:colOff>
      <xdr:row>140</xdr:row>
      <xdr:rowOff>133350</xdr:rowOff>
    </xdr:to>
    <xdr:pic>
      <xdr:nvPicPr>
        <xdr:cNvPr id="46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</xdr:row>
      <xdr:rowOff>0</xdr:rowOff>
    </xdr:from>
    <xdr:to>
      <xdr:col>32</xdr:col>
      <xdr:colOff>152400</xdr:colOff>
      <xdr:row>141</xdr:row>
      <xdr:rowOff>133350</xdr:rowOff>
    </xdr:to>
    <xdr:pic>
      <xdr:nvPicPr>
        <xdr:cNvPr id="4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</xdr:row>
      <xdr:rowOff>0</xdr:rowOff>
    </xdr:from>
    <xdr:to>
      <xdr:col>34</xdr:col>
      <xdr:colOff>152400</xdr:colOff>
      <xdr:row>141</xdr:row>
      <xdr:rowOff>133350</xdr:rowOff>
    </xdr:to>
    <xdr:pic>
      <xdr:nvPicPr>
        <xdr:cNvPr id="4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</xdr:row>
      <xdr:rowOff>0</xdr:rowOff>
    </xdr:from>
    <xdr:to>
      <xdr:col>35</xdr:col>
      <xdr:colOff>152400</xdr:colOff>
      <xdr:row>141</xdr:row>
      <xdr:rowOff>133350</xdr:rowOff>
    </xdr:to>
    <xdr:pic>
      <xdr:nvPicPr>
        <xdr:cNvPr id="4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</xdr:row>
      <xdr:rowOff>0</xdr:rowOff>
    </xdr:from>
    <xdr:to>
      <xdr:col>32</xdr:col>
      <xdr:colOff>152400</xdr:colOff>
      <xdr:row>142</xdr:row>
      <xdr:rowOff>133350</xdr:rowOff>
    </xdr:to>
    <xdr:pic>
      <xdr:nvPicPr>
        <xdr:cNvPr id="4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</xdr:row>
      <xdr:rowOff>0</xdr:rowOff>
    </xdr:from>
    <xdr:to>
      <xdr:col>34</xdr:col>
      <xdr:colOff>152400</xdr:colOff>
      <xdr:row>142</xdr:row>
      <xdr:rowOff>133350</xdr:rowOff>
    </xdr:to>
    <xdr:pic>
      <xdr:nvPicPr>
        <xdr:cNvPr id="4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</xdr:row>
      <xdr:rowOff>0</xdr:rowOff>
    </xdr:from>
    <xdr:to>
      <xdr:col>35</xdr:col>
      <xdr:colOff>152400</xdr:colOff>
      <xdr:row>142</xdr:row>
      <xdr:rowOff>133350</xdr:rowOff>
    </xdr:to>
    <xdr:pic>
      <xdr:nvPicPr>
        <xdr:cNvPr id="4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</xdr:row>
      <xdr:rowOff>0</xdr:rowOff>
    </xdr:from>
    <xdr:to>
      <xdr:col>34</xdr:col>
      <xdr:colOff>152400</xdr:colOff>
      <xdr:row>143</xdr:row>
      <xdr:rowOff>133350</xdr:rowOff>
    </xdr:to>
    <xdr:pic>
      <xdr:nvPicPr>
        <xdr:cNvPr id="4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</xdr:row>
      <xdr:rowOff>0</xdr:rowOff>
    </xdr:from>
    <xdr:to>
      <xdr:col>35</xdr:col>
      <xdr:colOff>152400</xdr:colOff>
      <xdr:row>143</xdr:row>
      <xdr:rowOff>133350</xdr:rowOff>
    </xdr:to>
    <xdr:pic>
      <xdr:nvPicPr>
        <xdr:cNvPr id="4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</xdr:row>
      <xdr:rowOff>0</xdr:rowOff>
    </xdr:from>
    <xdr:to>
      <xdr:col>34</xdr:col>
      <xdr:colOff>152400</xdr:colOff>
      <xdr:row>144</xdr:row>
      <xdr:rowOff>133350</xdr:rowOff>
    </xdr:to>
    <xdr:pic>
      <xdr:nvPicPr>
        <xdr:cNvPr id="4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</xdr:row>
      <xdr:rowOff>0</xdr:rowOff>
    </xdr:from>
    <xdr:to>
      <xdr:col>35</xdr:col>
      <xdr:colOff>152400</xdr:colOff>
      <xdr:row>144</xdr:row>
      <xdr:rowOff>133350</xdr:rowOff>
    </xdr:to>
    <xdr:pic>
      <xdr:nvPicPr>
        <xdr:cNvPr id="4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144</xdr:row>
      <xdr:rowOff>0</xdr:rowOff>
    </xdr:from>
    <xdr:to>
      <xdr:col>46</xdr:col>
      <xdr:colOff>152400</xdr:colOff>
      <xdr:row>144</xdr:row>
      <xdr:rowOff>133350</xdr:rowOff>
    </xdr:to>
    <xdr:pic>
      <xdr:nvPicPr>
        <xdr:cNvPr id="4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</xdr:row>
      <xdr:rowOff>0</xdr:rowOff>
    </xdr:from>
    <xdr:to>
      <xdr:col>32</xdr:col>
      <xdr:colOff>152400</xdr:colOff>
      <xdr:row>145</xdr:row>
      <xdr:rowOff>133350</xdr:rowOff>
    </xdr:to>
    <xdr:pic>
      <xdr:nvPicPr>
        <xdr:cNvPr id="4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</xdr:row>
      <xdr:rowOff>0</xdr:rowOff>
    </xdr:from>
    <xdr:to>
      <xdr:col>34</xdr:col>
      <xdr:colOff>152400</xdr:colOff>
      <xdr:row>145</xdr:row>
      <xdr:rowOff>133350</xdr:rowOff>
    </xdr:to>
    <xdr:pic>
      <xdr:nvPicPr>
        <xdr:cNvPr id="4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</xdr:row>
      <xdr:rowOff>0</xdr:rowOff>
    </xdr:from>
    <xdr:to>
      <xdr:col>35</xdr:col>
      <xdr:colOff>152400</xdr:colOff>
      <xdr:row>145</xdr:row>
      <xdr:rowOff>133350</xdr:rowOff>
    </xdr:to>
    <xdr:pic>
      <xdr:nvPicPr>
        <xdr:cNvPr id="4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145</xdr:row>
      <xdr:rowOff>0</xdr:rowOff>
    </xdr:from>
    <xdr:to>
      <xdr:col>46</xdr:col>
      <xdr:colOff>152400</xdr:colOff>
      <xdr:row>145</xdr:row>
      <xdr:rowOff>133350</xdr:rowOff>
    </xdr:to>
    <xdr:pic>
      <xdr:nvPicPr>
        <xdr:cNvPr id="4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</xdr:row>
      <xdr:rowOff>0</xdr:rowOff>
    </xdr:from>
    <xdr:to>
      <xdr:col>32</xdr:col>
      <xdr:colOff>152400</xdr:colOff>
      <xdr:row>146</xdr:row>
      <xdr:rowOff>133350</xdr:rowOff>
    </xdr:to>
    <xdr:pic>
      <xdr:nvPicPr>
        <xdr:cNvPr id="4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</xdr:row>
      <xdr:rowOff>0</xdr:rowOff>
    </xdr:from>
    <xdr:to>
      <xdr:col>34</xdr:col>
      <xdr:colOff>152400</xdr:colOff>
      <xdr:row>146</xdr:row>
      <xdr:rowOff>133350</xdr:rowOff>
    </xdr:to>
    <xdr:pic>
      <xdr:nvPicPr>
        <xdr:cNvPr id="4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152400</xdr:colOff>
      <xdr:row>146</xdr:row>
      <xdr:rowOff>133350</xdr:rowOff>
    </xdr:to>
    <xdr:pic>
      <xdr:nvPicPr>
        <xdr:cNvPr id="4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146</xdr:row>
      <xdr:rowOff>0</xdr:rowOff>
    </xdr:from>
    <xdr:to>
      <xdr:col>46</xdr:col>
      <xdr:colOff>152400</xdr:colOff>
      <xdr:row>146</xdr:row>
      <xdr:rowOff>133350</xdr:rowOff>
    </xdr:to>
    <xdr:pic>
      <xdr:nvPicPr>
        <xdr:cNvPr id="48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</xdr:row>
      <xdr:rowOff>0</xdr:rowOff>
    </xdr:from>
    <xdr:to>
      <xdr:col>32</xdr:col>
      <xdr:colOff>152400</xdr:colOff>
      <xdr:row>147</xdr:row>
      <xdr:rowOff>133350</xdr:rowOff>
    </xdr:to>
    <xdr:pic>
      <xdr:nvPicPr>
        <xdr:cNvPr id="4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</xdr:row>
      <xdr:rowOff>0</xdr:rowOff>
    </xdr:from>
    <xdr:to>
      <xdr:col>34</xdr:col>
      <xdr:colOff>152400</xdr:colOff>
      <xdr:row>147</xdr:row>
      <xdr:rowOff>133350</xdr:rowOff>
    </xdr:to>
    <xdr:pic>
      <xdr:nvPicPr>
        <xdr:cNvPr id="4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</xdr:row>
      <xdr:rowOff>0</xdr:rowOff>
    </xdr:from>
    <xdr:to>
      <xdr:col>35</xdr:col>
      <xdr:colOff>152400</xdr:colOff>
      <xdr:row>147</xdr:row>
      <xdr:rowOff>133350</xdr:rowOff>
    </xdr:to>
    <xdr:pic>
      <xdr:nvPicPr>
        <xdr:cNvPr id="4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</xdr:row>
      <xdr:rowOff>0</xdr:rowOff>
    </xdr:from>
    <xdr:to>
      <xdr:col>32</xdr:col>
      <xdr:colOff>152400</xdr:colOff>
      <xdr:row>148</xdr:row>
      <xdr:rowOff>133350</xdr:rowOff>
    </xdr:to>
    <xdr:pic>
      <xdr:nvPicPr>
        <xdr:cNvPr id="4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</xdr:row>
      <xdr:rowOff>0</xdr:rowOff>
    </xdr:from>
    <xdr:to>
      <xdr:col>34</xdr:col>
      <xdr:colOff>152400</xdr:colOff>
      <xdr:row>148</xdr:row>
      <xdr:rowOff>133350</xdr:rowOff>
    </xdr:to>
    <xdr:pic>
      <xdr:nvPicPr>
        <xdr:cNvPr id="4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</xdr:row>
      <xdr:rowOff>0</xdr:rowOff>
    </xdr:from>
    <xdr:to>
      <xdr:col>35</xdr:col>
      <xdr:colOff>152400</xdr:colOff>
      <xdr:row>148</xdr:row>
      <xdr:rowOff>133350</xdr:rowOff>
    </xdr:to>
    <xdr:pic>
      <xdr:nvPicPr>
        <xdr:cNvPr id="4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148</xdr:row>
      <xdr:rowOff>0</xdr:rowOff>
    </xdr:from>
    <xdr:to>
      <xdr:col>46</xdr:col>
      <xdr:colOff>152400</xdr:colOff>
      <xdr:row>148</xdr:row>
      <xdr:rowOff>133350</xdr:rowOff>
    </xdr:to>
    <xdr:pic>
      <xdr:nvPicPr>
        <xdr:cNvPr id="4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149</xdr:row>
      <xdr:rowOff>0</xdr:rowOff>
    </xdr:from>
    <xdr:to>
      <xdr:col>32</xdr:col>
      <xdr:colOff>152400</xdr:colOff>
      <xdr:row>149</xdr:row>
      <xdr:rowOff>133350</xdr:rowOff>
    </xdr:to>
    <xdr:pic>
      <xdr:nvPicPr>
        <xdr:cNvPr id="4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</xdr:row>
      <xdr:rowOff>0</xdr:rowOff>
    </xdr:from>
    <xdr:to>
      <xdr:col>34</xdr:col>
      <xdr:colOff>152400</xdr:colOff>
      <xdr:row>149</xdr:row>
      <xdr:rowOff>133350</xdr:rowOff>
    </xdr:to>
    <xdr:pic>
      <xdr:nvPicPr>
        <xdr:cNvPr id="4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</xdr:row>
      <xdr:rowOff>0</xdr:rowOff>
    </xdr:from>
    <xdr:to>
      <xdr:col>35</xdr:col>
      <xdr:colOff>152400</xdr:colOff>
      <xdr:row>149</xdr:row>
      <xdr:rowOff>133350</xdr:rowOff>
    </xdr:to>
    <xdr:pic>
      <xdr:nvPicPr>
        <xdr:cNvPr id="4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150</xdr:row>
      <xdr:rowOff>0</xdr:rowOff>
    </xdr:from>
    <xdr:to>
      <xdr:col>32</xdr:col>
      <xdr:colOff>152400</xdr:colOff>
      <xdr:row>150</xdr:row>
      <xdr:rowOff>133350</xdr:rowOff>
    </xdr:to>
    <xdr:pic>
      <xdr:nvPicPr>
        <xdr:cNvPr id="4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</xdr:row>
      <xdr:rowOff>0</xdr:rowOff>
    </xdr:from>
    <xdr:to>
      <xdr:col>34</xdr:col>
      <xdr:colOff>152400</xdr:colOff>
      <xdr:row>150</xdr:row>
      <xdr:rowOff>133350</xdr:rowOff>
    </xdr:to>
    <xdr:pic>
      <xdr:nvPicPr>
        <xdr:cNvPr id="5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</xdr:row>
      <xdr:rowOff>0</xdr:rowOff>
    </xdr:from>
    <xdr:to>
      <xdr:col>35</xdr:col>
      <xdr:colOff>152400</xdr:colOff>
      <xdr:row>150</xdr:row>
      <xdr:rowOff>133350</xdr:rowOff>
    </xdr:to>
    <xdr:pic>
      <xdr:nvPicPr>
        <xdr:cNvPr id="5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150</xdr:row>
      <xdr:rowOff>0</xdr:rowOff>
    </xdr:from>
    <xdr:to>
      <xdr:col>46</xdr:col>
      <xdr:colOff>152400</xdr:colOff>
      <xdr:row>150</xdr:row>
      <xdr:rowOff>133350</xdr:rowOff>
    </xdr:to>
    <xdr:pic>
      <xdr:nvPicPr>
        <xdr:cNvPr id="5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</xdr:row>
      <xdr:rowOff>0</xdr:rowOff>
    </xdr:from>
    <xdr:to>
      <xdr:col>34</xdr:col>
      <xdr:colOff>152400</xdr:colOff>
      <xdr:row>151</xdr:row>
      <xdr:rowOff>133350</xdr:rowOff>
    </xdr:to>
    <xdr:pic>
      <xdr:nvPicPr>
        <xdr:cNvPr id="5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</xdr:row>
      <xdr:rowOff>0</xdr:rowOff>
    </xdr:from>
    <xdr:to>
      <xdr:col>35</xdr:col>
      <xdr:colOff>152400</xdr:colOff>
      <xdr:row>151</xdr:row>
      <xdr:rowOff>133350</xdr:rowOff>
    </xdr:to>
    <xdr:pic>
      <xdr:nvPicPr>
        <xdr:cNvPr id="5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151</xdr:row>
      <xdr:rowOff>0</xdr:rowOff>
    </xdr:from>
    <xdr:to>
      <xdr:col>46</xdr:col>
      <xdr:colOff>152400</xdr:colOff>
      <xdr:row>151</xdr:row>
      <xdr:rowOff>133350</xdr:rowOff>
    </xdr:to>
    <xdr:pic>
      <xdr:nvPicPr>
        <xdr:cNvPr id="5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</xdr:row>
      <xdr:rowOff>0</xdr:rowOff>
    </xdr:from>
    <xdr:to>
      <xdr:col>32</xdr:col>
      <xdr:colOff>152400</xdr:colOff>
      <xdr:row>152</xdr:row>
      <xdr:rowOff>133350</xdr:rowOff>
    </xdr:to>
    <xdr:pic>
      <xdr:nvPicPr>
        <xdr:cNvPr id="5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</xdr:row>
      <xdr:rowOff>0</xdr:rowOff>
    </xdr:from>
    <xdr:to>
      <xdr:col>34</xdr:col>
      <xdr:colOff>152400</xdr:colOff>
      <xdr:row>152</xdr:row>
      <xdr:rowOff>133350</xdr:rowOff>
    </xdr:to>
    <xdr:pic>
      <xdr:nvPicPr>
        <xdr:cNvPr id="5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</xdr:row>
      <xdr:rowOff>0</xdr:rowOff>
    </xdr:from>
    <xdr:to>
      <xdr:col>34</xdr:col>
      <xdr:colOff>152400</xdr:colOff>
      <xdr:row>153</xdr:row>
      <xdr:rowOff>133350</xdr:rowOff>
    </xdr:to>
    <xdr:pic>
      <xdr:nvPicPr>
        <xdr:cNvPr id="5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</xdr:row>
      <xdr:rowOff>0</xdr:rowOff>
    </xdr:from>
    <xdr:to>
      <xdr:col>35</xdr:col>
      <xdr:colOff>152400</xdr:colOff>
      <xdr:row>153</xdr:row>
      <xdr:rowOff>133350</xdr:rowOff>
    </xdr:to>
    <xdr:pic>
      <xdr:nvPicPr>
        <xdr:cNvPr id="5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153</xdr:row>
      <xdr:rowOff>0</xdr:rowOff>
    </xdr:from>
    <xdr:to>
      <xdr:col>46</xdr:col>
      <xdr:colOff>152400</xdr:colOff>
      <xdr:row>153</xdr:row>
      <xdr:rowOff>133350</xdr:rowOff>
    </xdr:to>
    <xdr:pic>
      <xdr:nvPicPr>
        <xdr:cNvPr id="5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</xdr:row>
      <xdr:rowOff>0</xdr:rowOff>
    </xdr:from>
    <xdr:to>
      <xdr:col>32</xdr:col>
      <xdr:colOff>152400</xdr:colOff>
      <xdr:row>154</xdr:row>
      <xdr:rowOff>133350</xdr:rowOff>
    </xdr:to>
    <xdr:pic>
      <xdr:nvPicPr>
        <xdr:cNvPr id="5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</xdr:row>
      <xdr:rowOff>0</xdr:rowOff>
    </xdr:from>
    <xdr:to>
      <xdr:col>34</xdr:col>
      <xdr:colOff>152400</xdr:colOff>
      <xdr:row>154</xdr:row>
      <xdr:rowOff>133350</xdr:rowOff>
    </xdr:to>
    <xdr:pic>
      <xdr:nvPicPr>
        <xdr:cNvPr id="5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</xdr:row>
      <xdr:rowOff>0</xdr:rowOff>
    </xdr:from>
    <xdr:to>
      <xdr:col>35</xdr:col>
      <xdr:colOff>152400</xdr:colOff>
      <xdr:row>154</xdr:row>
      <xdr:rowOff>133350</xdr:rowOff>
    </xdr:to>
    <xdr:pic>
      <xdr:nvPicPr>
        <xdr:cNvPr id="5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154</xdr:row>
      <xdr:rowOff>0</xdr:rowOff>
    </xdr:from>
    <xdr:to>
      <xdr:col>46</xdr:col>
      <xdr:colOff>152400</xdr:colOff>
      <xdr:row>154</xdr:row>
      <xdr:rowOff>133350</xdr:rowOff>
    </xdr:to>
    <xdr:pic>
      <xdr:nvPicPr>
        <xdr:cNvPr id="5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</xdr:row>
      <xdr:rowOff>0</xdr:rowOff>
    </xdr:from>
    <xdr:to>
      <xdr:col>34</xdr:col>
      <xdr:colOff>152400</xdr:colOff>
      <xdr:row>155</xdr:row>
      <xdr:rowOff>133350</xdr:rowOff>
    </xdr:to>
    <xdr:pic>
      <xdr:nvPicPr>
        <xdr:cNvPr id="5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</xdr:row>
      <xdr:rowOff>0</xdr:rowOff>
    </xdr:from>
    <xdr:to>
      <xdr:col>35</xdr:col>
      <xdr:colOff>152400</xdr:colOff>
      <xdr:row>155</xdr:row>
      <xdr:rowOff>133350</xdr:rowOff>
    </xdr:to>
    <xdr:pic>
      <xdr:nvPicPr>
        <xdr:cNvPr id="5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</xdr:row>
      <xdr:rowOff>0</xdr:rowOff>
    </xdr:from>
    <xdr:to>
      <xdr:col>34</xdr:col>
      <xdr:colOff>152400</xdr:colOff>
      <xdr:row>156</xdr:row>
      <xdr:rowOff>133350</xdr:rowOff>
    </xdr:to>
    <xdr:pic>
      <xdr:nvPicPr>
        <xdr:cNvPr id="5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152400</xdr:colOff>
      <xdr:row>156</xdr:row>
      <xdr:rowOff>133350</xdr:rowOff>
    </xdr:to>
    <xdr:pic>
      <xdr:nvPicPr>
        <xdr:cNvPr id="5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</xdr:row>
      <xdr:rowOff>0</xdr:rowOff>
    </xdr:from>
    <xdr:to>
      <xdr:col>34</xdr:col>
      <xdr:colOff>152400</xdr:colOff>
      <xdr:row>157</xdr:row>
      <xdr:rowOff>133350</xdr:rowOff>
    </xdr:to>
    <xdr:pic>
      <xdr:nvPicPr>
        <xdr:cNvPr id="5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</xdr:row>
      <xdr:rowOff>0</xdr:rowOff>
    </xdr:from>
    <xdr:to>
      <xdr:col>35</xdr:col>
      <xdr:colOff>152400</xdr:colOff>
      <xdr:row>157</xdr:row>
      <xdr:rowOff>133350</xdr:rowOff>
    </xdr:to>
    <xdr:pic>
      <xdr:nvPicPr>
        <xdr:cNvPr id="5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157</xdr:row>
      <xdr:rowOff>0</xdr:rowOff>
    </xdr:from>
    <xdr:to>
      <xdr:col>46</xdr:col>
      <xdr:colOff>152400</xdr:colOff>
      <xdr:row>157</xdr:row>
      <xdr:rowOff>133350</xdr:rowOff>
    </xdr:to>
    <xdr:pic>
      <xdr:nvPicPr>
        <xdr:cNvPr id="5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</xdr:row>
      <xdr:rowOff>0</xdr:rowOff>
    </xdr:from>
    <xdr:to>
      <xdr:col>32</xdr:col>
      <xdr:colOff>152400</xdr:colOff>
      <xdr:row>158</xdr:row>
      <xdr:rowOff>133350</xdr:rowOff>
    </xdr:to>
    <xdr:pic>
      <xdr:nvPicPr>
        <xdr:cNvPr id="5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</xdr:row>
      <xdr:rowOff>0</xdr:rowOff>
    </xdr:from>
    <xdr:to>
      <xdr:col>34</xdr:col>
      <xdr:colOff>152400</xdr:colOff>
      <xdr:row>158</xdr:row>
      <xdr:rowOff>133350</xdr:rowOff>
    </xdr:to>
    <xdr:pic>
      <xdr:nvPicPr>
        <xdr:cNvPr id="5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</xdr:row>
      <xdr:rowOff>0</xdr:rowOff>
    </xdr:from>
    <xdr:to>
      <xdr:col>35</xdr:col>
      <xdr:colOff>152400</xdr:colOff>
      <xdr:row>158</xdr:row>
      <xdr:rowOff>133350</xdr:rowOff>
    </xdr:to>
    <xdr:pic>
      <xdr:nvPicPr>
        <xdr:cNvPr id="5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158</xdr:row>
      <xdr:rowOff>0</xdr:rowOff>
    </xdr:from>
    <xdr:to>
      <xdr:col>46</xdr:col>
      <xdr:colOff>152400</xdr:colOff>
      <xdr:row>158</xdr:row>
      <xdr:rowOff>133350</xdr:rowOff>
    </xdr:to>
    <xdr:pic>
      <xdr:nvPicPr>
        <xdr:cNvPr id="5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</xdr:row>
      <xdr:rowOff>0</xdr:rowOff>
    </xdr:from>
    <xdr:to>
      <xdr:col>32</xdr:col>
      <xdr:colOff>152400</xdr:colOff>
      <xdr:row>159</xdr:row>
      <xdr:rowOff>133350</xdr:rowOff>
    </xdr:to>
    <xdr:pic>
      <xdr:nvPicPr>
        <xdr:cNvPr id="5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</xdr:row>
      <xdr:rowOff>0</xdr:rowOff>
    </xdr:from>
    <xdr:to>
      <xdr:col>34</xdr:col>
      <xdr:colOff>152400</xdr:colOff>
      <xdr:row>159</xdr:row>
      <xdr:rowOff>133350</xdr:rowOff>
    </xdr:to>
    <xdr:pic>
      <xdr:nvPicPr>
        <xdr:cNvPr id="5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</xdr:row>
      <xdr:rowOff>0</xdr:rowOff>
    </xdr:from>
    <xdr:to>
      <xdr:col>35</xdr:col>
      <xdr:colOff>152400</xdr:colOff>
      <xdr:row>159</xdr:row>
      <xdr:rowOff>133350</xdr:rowOff>
    </xdr:to>
    <xdr:pic>
      <xdr:nvPicPr>
        <xdr:cNvPr id="5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</xdr:row>
      <xdr:rowOff>0</xdr:rowOff>
    </xdr:from>
    <xdr:to>
      <xdr:col>34</xdr:col>
      <xdr:colOff>152400</xdr:colOff>
      <xdr:row>160</xdr:row>
      <xdr:rowOff>133350</xdr:rowOff>
    </xdr:to>
    <xdr:pic>
      <xdr:nvPicPr>
        <xdr:cNvPr id="5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</xdr:row>
      <xdr:rowOff>0</xdr:rowOff>
    </xdr:from>
    <xdr:to>
      <xdr:col>35</xdr:col>
      <xdr:colOff>152400</xdr:colOff>
      <xdr:row>160</xdr:row>
      <xdr:rowOff>133350</xdr:rowOff>
    </xdr:to>
    <xdr:pic>
      <xdr:nvPicPr>
        <xdr:cNvPr id="5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</xdr:row>
      <xdr:rowOff>0</xdr:rowOff>
    </xdr:from>
    <xdr:to>
      <xdr:col>46</xdr:col>
      <xdr:colOff>152400</xdr:colOff>
      <xdr:row>160</xdr:row>
      <xdr:rowOff>133350</xdr:rowOff>
    </xdr:to>
    <xdr:pic>
      <xdr:nvPicPr>
        <xdr:cNvPr id="5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</xdr:row>
      <xdr:rowOff>0</xdr:rowOff>
    </xdr:from>
    <xdr:to>
      <xdr:col>34</xdr:col>
      <xdr:colOff>152400</xdr:colOff>
      <xdr:row>161</xdr:row>
      <xdr:rowOff>133350</xdr:rowOff>
    </xdr:to>
    <xdr:pic>
      <xdr:nvPicPr>
        <xdr:cNvPr id="5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</xdr:row>
      <xdr:rowOff>0</xdr:rowOff>
    </xdr:from>
    <xdr:to>
      <xdr:col>35</xdr:col>
      <xdr:colOff>152400</xdr:colOff>
      <xdr:row>161</xdr:row>
      <xdr:rowOff>133350</xdr:rowOff>
    </xdr:to>
    <xdr:pic>
      <xdr:nvPicPr>
        <xdr:cNvPr id="5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</xdr:row>
      <xdr:rowOff>0</xdr:rowOff>
    </xdr:from>
    <xdr:to>
      <xdr:col>46</xdr:col>
      <xdr:colOff>152400</xdr:colOff>
      <xdr:row>161</xdr:row>
      <xdr:rowOff>133350</xdr:rowOff>
    </xdr:to>
    <xdr:pic>
      <xdr:nvPicPr>
        <xdr:cNvPr id="53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</xdr:row>
      <xdr:rowOff>0</xdr:rowOff>
    </xdr:from>
    <xdr:to>
      <xdr:col>34</xdr:col>
      <xdr:colOff>152400</xdr:colOff>
      <xdr:row>162</xdr:row>
      <xdr:rowOff>133350</xdr:rowOff>
    </xdr:to>
    <xdr:pic>
      <xdr:nvPicPr>
        <xdr:cNvPr id="5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</xdr:row>
      <xdr:rowOff>0</xdr:rowOff>
    </xdr:from>
    <xdr:to>
      <xdr:col>35</xdr:col>
      <xdr:colOff>152400</xdr:colOff>
      <xdr:row>162</xdr:row>
      <xdr:rowOff>133350</xdr:rowOff>
    </xdr:to>
    <xdr:pic>
      <xdr:nvPicPr>
        <xdr:cNvPr id="5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162</xdr:row>
      <xdr:rowOff>0</xdr:rowOff>
    </xdr:from>
    <xdr:to>
      <xdr:col>46</xdr:col>
      <xdr:colOff>152400</xdr:colOff>
      <xdr:row>162</xdr:row>
      <xdr:rowOff>133350</xdr:rowOff>
    </xdr:to>
    <xdr:pic>
      <xdr:nvPicPr>
        <xdr:cNvPr id="5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163</xdr:row>
      <xdr:rowOff>0</xdr:rowOff>
    </xdr:from>
    <xdr:to>
      <xdr:col>32</xdr:col>
      <xdr:colOff>152400</xdr:colOff>
      <xdr:row>163</xdr:row>
      <xdr:rowOff>133350</xdr:rowOff>
    </xdr:to>
    <xdr:pic>
      <xdr:nvPicPr>
        <xdr:cNvPr id="5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</xdr:row>
      <xdr:rowOff>0</xdr:rowOff>
    </xdr:from>
    <xdr:to>
      <xdr:col>34</xdr:col>
      <xdr:colOff>152400</xdr:colOff>
      <xdr:row>163</xdr:row>
      <xdr:rowOff>133350</xdr:rowOff>
    </xdr:to>
    <xdr:pic>
      <xdr:nvPicPr>
        <xdr:cNvPr id="5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</xdr:row>
      <xdr:rowOff>0</xdr:rowOff>
    </xdr:from>
    <xdr:to>
      <xdr:col>35</xdr:col>
      <xdr:colOff>152400</xdr:colOff>
      <xdr:row>163</xdr:row>
      <xdr:rowOff>133350</xdr:rowOff>
    </xdr:to>
    <xdr:pic>
      <xdr:nvPicPr>
        <xdr:cNvPr id="5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163</xdr:row>
      <xdr:rowOff>0</xdr:rowOff>
    </xdr:from>
    <xdr:to>
      <xdr:col>46</xdr:col>
      <xdr:colOff>152400</xdr:colOff>
      <xdr:row>163</xdr:row>
      <xdr:rowOff>133350</xdr:rowOff>
    </xdr:to>
    <xdr:pic>
      <xdr:nvPicPr>
        <xdr:cNvPr id="54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164</xdr:row>
      <xdr:rowOff>0</xdr:rowOff>
    </xdr:from>
    <xdr:to>
      <xdr:col>32</xdr:col>
      <xdr:colOff>152400</xdr:colOff>
      <xdr:row>164</xdr:row>
      <xdr:rowOff>133350</xdr:rowOff>
    </xdr:to>
    <xdr:pic>
      <xdr:nvPicPr>
        <xdr:cNvPr id="5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</xdr:row>
      <xdr:rowOff>0</xdr:rowOff>
    </xdr:from>
    <xdr:to>
      <xdr:col>34</xdr:col>
      <xdr:colOff>152400</xdr:colOff>
      <xdr:row>164</xdr:row>
      <xdr:rowOff>133350</xdr:rowOff>
    </xdr:to>
    <xdr:pic>
      <xdr:nvPicPr>
        <xdr:cNvPr id="5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</xdr:row>
      <xdr:rowOff>0</xdr:rowOff>
    </xdr:from>
    <xdr:to>
      <xdr:col>35</xdr:col>
      <xdr:colOff>152400</xdr:colOff>
      <xdr:row>164</xdr:row>
      <xdr:rowOff>133350</xdr:rowOff>
    </xdr:to>
    <xdr:pic>
      <xdr:nvPicPr>
        <xdr:cNvPr id="5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164</xdr:row>
      <xdr:rowOff>0</xdr:rowOff>
    </xdr:from>
    <xdr:to>
      <xdr:col>46</xdr:col>
      <xdr:colOff>152400</xdr:colOff>
      <xdr:row>164</xdr:row>
      <xdr:rowOff>133350</xdr:rowOff>
    </xdr:to>
    <xdr:pic>
      <xdr:nvPicPr>
        <xdr:cNvPr id="5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</xdr:row>
      <xdr:rowOff>0</xdr:rowOff>
    </xdr:from>
    <xdr:to>
      <xdr:col>32</xdr:col>
      <xdr:colOff>152400</xdr:colOff>
      <xdr:row>165</xdr:row>
      <xdr:rowOff>133350</xdr:rowOff>
    </xdr:to>
    <xdr:pic>
      <xdr:nvPicPr>
        <xdr:cNvPr id="5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</xdr:row>
      <xdr:rowOff>0</xdr:rowOff>
    </xdr:from>
    <xdr:to>
      <xdr:col>34</xdr:col>
      <xdr:colOff>152400</xdr:colOff>
      <xdr:row>165</xdr:row>
      <xdr:rowOff>133350</xdr:rowOff>
    </xdr:to>
    <xdr:pic>
      <xdr:nvPicPr>
        <xdr:cNvPr id="5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</xdr:row>
      <xdr:rowOff>0</xdr:rowOff>
    </xdr:from>
    <xdr:to>
      <xdr:col>35</xdr:col>
      <xdr:colOff>152400</xdr:colOff>
      <xdr:row>165</xdr:row>
      <xdr:rowOff>133350</xdr:rowOff>
    </xdr:to>
    <xdr:pic>
      <xdr:nvPicPr>
        <xdr:cNvPr id="5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165</xdr:row>
      <xdr:rowOff>0</xdr:rowOff>
    </xdr:from>
    <xdr:to>
      <xdr:col>46</xdr:col>
      <xdr:colOff>152400</xdr:colOff>
      <xdr:row>165</xdr:row>
      <xdr:rowOff>133350</xdr:rowOff>
    </xdr:to>
    <xdr:pic>
      <xdr:nvPicPr>
        <xdr:cNvPr id="5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</xdr:row>
      <xdr:rowOff>0</xdr:rowOff>
    </xdr:from>
    <xdr:to>
      <xdr:col>32</xdr:col>
      <xdr:colOff>152400</xdr:colOff>
      <xdr:row>166</xdr:row>
      <xdr:rowOff>133350</xdr:rowOff>
    </xdr:to>
    <xdr:pic>
      <xdr:nvPicPr>
        <xdr:cNvPr id="5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</xdr:row>
      <xdr:rowOff>0</xdr:rowOff>
    </xdr:from>
    <xdr:to>
      <xdr:col>34</xdr:col>
      <xdr:colOff>152400</xdr:colOff>
      <xdr:row>166</xdr:row>
      <xdr:rowOff>133350</xdr:rowOff>
    </xdr:to>
    <xdr:pic>
      <xdr:nvPicPr>
        <xdr:cNvPr id="5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166</xdr:row>
      <xdr:rowOff>0</xdr:rowOff>
    </xdr:from>
    <xdr:to>
      <xdr:col>46</xdr:col>
      <xdr:colOff>152400</xdr:colOff>
      <xdr:row>166</xdr:row>
      <xdr:rowOff>133350</xdr:rowOff>
    </xdr:to>
    <xdr:pic>
      <xdr:nvPicPr>
        <xdr:cNvPr id="55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</xdr:row>
      <xdr:rowOff>0</xdr:rowOff>
    </xdr:from>
    <xdr:to>
      <xdr:col>32</xdr:col>
      <xdr:colOff>152400</xdr:colOff>
      <xdr:row>167</xdr:row>
      <xdr:rowOff>133350</xdr:rowOff>
    </xdr:to>
    <xdr:pic>
      <xdr:nvPicPr>
        <xdr:cNvPr id="5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</xdr:row>
      <xdr:rowOff>0</xdr:rowOff>
    </xdr:from>
    <xdr:to>
      <xdr:col>34</xdr:col>
      <xdr:colOff>152400</xdr:colOff>
      <xdr:row>167</xdr:row>
      <xdr:rowOff>133350</xdr:rowOff>
    </xdr:to>
    <xdr:pic>
      <xdr:nvPicPr>
        <xdr:cNvPr id="5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</xdr:row>
      <xdr:rowOff>0</xdr:rowOff>
    </xdr:from>
    <xdr:to>
      <xdr:col>35</xdr:col>
      <xdr:colOff>152400</xdr:colOff>
      <xdr:row>167</xdr:row>
      <xdr:rowOff>133350</xdr:rowOff>
    </xdr:to>
    <xdr:pic>
      <xdr:nvPicPr>
        <xdr:cNvPr id="5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167</xdr:row>
      <xdr:rowOff>0</xdr:rowOff>
    </xdr:from>
    <xdr:to>
      <xdr:col>46</xdr:col>
      <xdr:colOff>152400</xdr:colOff>
      <xdr:row>167</xdr:row>
      <xdr:rowOff>133350</xdr:rowOff>
    </xdr:to>
    <xdr:pic>
      <xdr:nvPicPr>
        <xdr:cNvPr id="5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</xdr:row>
      <xdr:rowOff>0</xdr:rowOff>
    </xdr:from>
    <xdr:to>
      <xdr:col>32</xdr:col>
      <xdr:colOff>152400</xdr:colOff>
      <xdr:row>168</xdr:row>
      <xdr:rowOff>133350</xdr:rowOff>
    </xdr:to>
    <xdr:pic>
      <xdr:nvPicPr>
        <xdr:cNvPr id="5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</xdr:row>
      <xdr:rowOff>0</xdr:rowOff>
    </xdr:from>
    <xdr:to>
      <xdr:col>34</xdr:col>
      <xdr:colOff>152400</xdr:colOff>
      <xdr:row>168</xdr:row>
      <xdr:rowOff>133350</xdr:rowOff>
    </xdr:to>
    <xdr:pic>
      <xdr:nvPicPr>
        <xdr:cNvPr id="5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</xdr:row>
      <xdr:rowOff>0</xdr:rowOff>
    </xdr:from>
    <xdr:to>
      <xdr:col>35</xdr:col>
      <xdr:colOff>152400</xdr:colOff>
      <xdr:row>168</xdr:row>
      <xdr:rowOff>133350</xdr:rowOff>
    </xdr:to>
    <xdr:pic>
      <xdr:nvPicPr>
        <xdr:cNvPr id="5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</xdr:row>
      <xdr:rowOff>0</xdr:rowOff>
    </xdr:from>
    <xdr:to>
      <xdr:col>34</xdr:col>
      <xdr:colOff>152400</xdr:colOff>
      <xdr:row>169</xdr:row>
      <xdr:rowOff>133350</xdr:rowOff>
    </xdr:to>
    <xdr:pic>
      <xdr:nvPicPr>
        <xdr:cNvPr id="5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</xdr:row>
      <xdr:rowOff>0</xdr:rowOff>
    </xdr:from>
    <xdr:to>
      <xdr:col>35</xdr:col>
      <xdr:colOff>152400</xdr:colOff>
      <xdr:row>169</xdr:row>
      <xdr:rowOff>133350</xdr:rowOff>
    </xdr:to>
    <xdr:pic>
      <xdr:nvPicPr>
        <xdr:cNvPr id="5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</xdr:row>
      <xdr:rowOff>0</xdr:rowOff>
    </xdr:from>
    <xdr:to>
      <xdr:col>32</xdr:col>
      <xdr:colOff>152400</xdr:colOff>
      <xdr:row>170</xdr:row>
      <xdr:rowOff>133350</xdr:rowOff>
    </xdr:to>
    <xdr:pic>
      <xdr:nvPicPr>
        <xdr:cNvPr id="5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</xdr:row>
      <xdr:rowOff>0</xdr:rowOff>
    </xdr:from>
    <xdr:to>
      <xdr:col>34</xdr:col>
      <xdr:colOff>152400</xdr:colOff>
      <xdr:row>170</xdr:row>
      <xdr:rowOff>133350</xdr:rowOff>
    </xdr:to>
    <xdr:pic>
      <xdr:nvPicPr>
        <xdr:cNvPr id="5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</xdr:row>
      <xdr:rowOff>0</xdr:rowOff>
    </xdr:from>
    <xdr:to>
      <xdr:col>35</xdr:col>
      <xdr:colOff>152400</xdr:colOff>
      <xdr:row>170</xdr:row>
      <xdr:rowOff>133350</xdr:rowOff>
    </xdr:to>
    <xdr:pic>
      <xdr:nvPicPr>
        <xdr:cNvPr id="5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</xdr:row>
      <xdr:rowOff>0</xdr:rowOff>
    </xdr:from>
    <xdr:to>
      <xdr:col>32</xdr:col>
      <xdr:colOff>152400</xdr:colOff>
      <xdr:row>171</xdr:row>
      <xdr:rowOff>133350</xdr:rowOff>
    </xdr:to>
    <xdr:pic>
      <xdr:nvPicPr>
        <xdr:cNvPr id="5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</xdr:row>
      <xdr:rowOff>0</xdr:rowOff>
    </xdr:from>
    <xdr:to>
      <xdr:col>34</xdr:col>
      <xdr:colOff>152400</xdr:colOff>
      <xdr:row>171</xdr:row>
      <xdr:rowOff>133350</xdr:rowOff>
    </xdr:to>
    <xdr:pic>
      <xdr:nvPicPr>
        <xdr:cNvPr id="5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</xdr:row>
      <xdr:rowOff>0</xdr:rowOff>
    </xdr:from>
    <xdr:to>
      <xdr:col>35</xdr:col>
      <xdr:colOff>152400</xdr:colOff>
      <xdr:row>171</xdr:row>
      <xdr:rowOff>133350</xdr:rowOff>
    </xdr:to>
    <xdr:pic>
      <xdr:nvPicPr>
        <xdr:cNvPr id="5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</xdr:row>
      <xdr:rowOff>0</xdr:rowOff>
    </xdr:from>
    <xdr:to>
      <xdr:col>32</xdr:col>
      <xdr:colOff>152400</xdr:colOff>
      <xdr:row>172</xdr:row>
      <xdr:rowOff>133350</xdr:rowOff>
    </xdr:to>
    <xdr:pic>
      <xdr:nvPicPr>
        <xdr:cNvPr id="5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</xdr:row>
      <xdr:rowOff>0</xdr:rowOff>
    </xdr:from>
    <xdr:to>
      <xdr:col>34</xdr:col>
      <xdr:colOff>152400</xdr:colOff>
      <xdr:row>172</xdr:row>
      <xdr:rowOff>133350</xdr:rowOff>
    </xdr:to>
    <xdr:pic>
      <xdr:nvPicPr>
        <xdr:cNvPr id="5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</xdr:row>
      <xdr:rowOff>0</xdr:rowOff>
    </xdr:from>
    <xdr:to>
      <xdr:col>35</xdr:col>
      <xdr:colOff>152400</xdr:colOff>
      <xdr:row>172</xdr:row>
      <xdr:rowOff>133350</xdr:rowOff>
    </xdr:to>
    <xdr:pic>
      <xdr:nvPicPr>
        <xdr:cNvPr id="5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</xdr:row>
      <xdr:rowOff>0</xdr:rowOff>
    </xdr:from>
    <xdr:to>
      <xdr:col>34</xdr:col>
      <xdr:colOff>152400</xdr:colOff>
      <xdr:row>173</xdr:row>
      <xdr:rowOff>133350</xdr:rowOff>
    </xdr:to>
    <xdr:pic>
      <xdr:nvPicPr>
        <xdr:cNvPr id="5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</xdr:row>
      <xdr:rowOff>0</xdr:rowOff>
    </xdr:from>
    <xdr:to>
      <xdr:col>35</xdr:col>
      <xdr:colOff>152400</xdr:colOff>
      <xdr:row>173</xdr:row>
      <xdr:rowOff>133350</xdr:rowOff>
    </xdr:to>
    <xdr:pic>
      <xdr:nvPicPr>
        <xdr:cNvPr id="5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</xdr:row>
      <xdr:rowOff>0</xdr:rowOff>
    </xdr:from>
    <xdr:to>
      <xdr:col>32</xdr:col>
      <xdr:colOff>152400</xdr:colOff>
      <xdr:row>174</xdr:row>
      <xdr:rowOff>133350</xdr:rowOff>
    </xdr:to>
    <xdr:pic>
      <xdr:nvPicPr>
        <xdr:cNvPr id="5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</xdr:row>
      <xdr:rowOff>0</xdr:rowOff>
    </xdr:from>
    <xdr:to>
      <xdr:col>34</xdr:col>
      <xdr:colOff>152400</xdr:colOff>
      <xdr:row>174</xdr:row>
      <xdr:rowOff>133350</xdr:rowOff>
    </xdr:to>
    <xdr:pic>
      <xdr:nvPicPr>
        <xdr:cNvPr id="5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</xdr:row>
      <xdr:rowOff>0</xdr:rowOff>
    </xdr:from>
    <xdr:to>
      <xdr:col>35</xdr:col>
      <xdr:colOff>152400</xdr:colOff>
      <xdr:row>174</xdr:row>
      <xdr:rowOff>133350</xdr:rowOff>
    </xdr:to>
    <xdr:pic>
      <xdr:nvPicPr>
        <xdr:cNvPr id="5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</xdr:row>
      <xdr:rowOff>0</xdr:rowOff>
    </xdr:from>
    <xdr:to>
      <xdr:col>32</xdr:col>
      <xdr:colOff>152400</xdr:colOff>
      <xdr:row>175</xdr:row>
      <xdr:rowOff>133350</xdr:rowOff>
    </xdr:to>
    <xdr:pic>
      <xdr:nvPicPr>
        <xdr:cNvPr id="5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</xdr:row>
      <xdr:rowOff>0</xdr:rowOff>
    </xdr:from>
    <xdr:to>
      <xdr:col>34</xdr:col>
      <xdr:colOff>152400</xdr:colOff>
      <xdr:row>175</xdr:row>
      <xdr:rowOff>133350</xdr:rowOff>
    </xdr:to>
    <xdr:pic>
      <xdr:nvPicPr>
        <xdr:cNvPr id="5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</xdr:row>
      <xdr:rowOff>0</xdr:rowOff>
    </xdr:from>
    <xdr:to>
      <xdr:col>35</xdr:col>
      <xdr:colOff>152400</xdr:colOff>
      <xdr:row>175</xdr:row>
      <xdr:rowOff>133350</xdr:rowOff>
    </xdr:to>
    <xdr:pic>
      <xdr:nvPicPr>
        <xdr:cNvPr id="5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</xdr:row>
      <xdr:rowOff>0</xdr:rowOff>
    </xdr:from>
    <xdr:to>
      <xdr:col>34</xdr:col>
      <xdr:colOff>152400</xdr:colOff>
      <xdr:row>176</xdr:row>
      <xdr:rowOff>133350</xdr:rowOff>
    </xdr:to>
    <xdr:pic>
      <xdr:nvPicPr>
        <xdr:cNvPr id="5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152400</xdr:colOff>
      <xdr:row>176</xdr:row>
      <xdr:rowOff>133350</xdr:rowOff>
    </xdr:to>
    <xdr:pic>
      <xdr:nvPicPr>
        <xdr:cNvPr id="5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176</xdr:row>
      <xdr:rowOff>0</xdr:rowOff>
    </xdr:from>
    <xdr:to>
      <xdr:col>46</xdr:col>
      <xdr:colOff>152400</xdr:colOff>
      <xdr:row>176</xdr:row>
      <xdr:rowOff>133350</xdr:rowOff>
    </xdr:to>
    <xdr:pic>
      <xdr:nvPicPr>
        <xdr:cNvPr id="5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</xdr:row>
      <xdr:rowOff>0</xdr:rowOff>
    </xdr:from>
    <xdr:to>
      <xdr:col>32</xdr:col>
      <xdr:colOff>152400</xdr:colOff>
      <xdr:row>177</xdr:row>
      <xdr:rowOff>133350</xdr:rowOff>
    </xdr:to>
    <xdr:pic>
      <xdr:nvPicPr>
        <xdr:cNvPr id="5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</xdr:row>
      <xdr:rowOff>0</xdr:rowOff>
    </xdr:from>
    <xdr:to>
      <xdr:col>34</xdr:col>
      <xdr:colOff>152400</xdr:colOff>
      <xdr:row>177</xdr:row>
      <xdr:rowOff>133350</xdr:rowOff>
    </xdr:to>
    <xdr:pic>
      <xdr:nvPicPr>
        <xdr:cNvPr id="5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</xdr:row>
      <xdr:rowOff>0</xdr:rowOff>
    </xdr:from>
    <xdr:to>
      <xdr:col>35</xdr:col>
      <xdr:colOff>152400</xdr:colOff>
      <xdr:row>177</xdr:row>
      <xdr:rowOff>133350</xdr:rowOff>
    </xdr:to>
    <xdr:pic>
      <xdr:nvPicPr>
        <xdr:cNvPr id="5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</xdr:row>
      <xdr:rowOff>0</xdr:rowOff>
    </xdr:from>
    <xdr:to>
      <xdr:col>34</xdr:col>
      <xdr:colOff>152400</xdr:colOff>
      <xdr:row>178</xdr:row>
      <xdr:rowOff>133350</xdr:rowOff>
    </xdr:to>
    <xdr:pic>
      <xdr:nvPicPr>
        <xdr:cNvPr id="5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</xdr:row>
      <xdr:rowOff>0</xdr:rowOff>
    </xdr:from>
    <xdr:to>
      <xdr:col>35</xdr:col>
      <xdr:colOff>152400</xdr:colOff>
      <xdr:row>178</xdr:row>
      <xdr:rowOff>133350</xdr:rowOff>
    </xdr:to>
    <xdr:pic>
      <xdr:nvPicPr>
        <xdr:cNvPr id="5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</xdr:row>
      <xdr:rowOff>0</xdr:rowOff>
    </xdr:from>
    <xdr:to>
      <xdr:col>32</xdr:col>
      <xdr:colOff>152400</xdr:colOff>
      <xdr:row>179</xdr:row>
      <xdr:rowOff>133350</xdr:rowOff>
    </xdr:to>
    <xdr:pic>
      <xdr:nvPicPr>
        <xdr:cNvPr id="5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</xdr:row>
      <xdr:rowOff>0</xdr:rowOff>
    </xdr:from>
    <xdr:to>
      <xdr:col>34</xdr:col>
      <xdr:colOff>152400</xdr:colOff>
      <xdr:row>179</xdr:row>
      <xdr:rowOff>133350</xdr:rowOff>
    </xdr:to>
    <xdr:pic>
      <xdr:nvPicPr>
        <xdr:cNvPr id="5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</xdr:row>
      <xdr:rowOff>0</xdr:rowOff>
    </xdr:from>
    <xdr:to>
      <xdr:col>35</xdr:col>
      <xdr:colOff>152400</xdr:colOff>
      <xdr:row>179</xdr:row>
      <xdr:rowOff>133350</xdr:rowOff>
    </xdr:to>
    <xdr:pic>
      <xdr:nvPicPr>
        <xdr:cNvPr id="5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179</xdr:row>
      <xdr:rowOff>0</xdr:rowOff>
    </xdr:from>
    <xdr:to>
      <xdr:col>46</xdr:col>
      <xdr:colOff>152400</xdr:colOff>
      <xdr:row>179</xdr:row>
      <xdr:rowOff>133350</xdr:rowOff>
    </xdr:to>
    <xdr:pic>
      <xdr:nvPicPr>
        <xdr:cNvPr id="5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</xdr:row>
      <xdr:rowOff>0</xdr:rowOff>
    </xdr:from>
    <xdr:to>
      <xdr:col>32</xdr:col>
      <xdr:colOff>152400</xdr:colOff>
      <xdr:row>180</xdr:row>
      <xdr:rowOff>133350</xdr:rowOff>
    </xdr:to>
    <xdr:pic>
      <xdr:nvPicPr>
        <xdr:cNvPr id="5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</xdr:row>
      <xdr:rowOff>0</xdr:rowOff>
    </xdr:from>
    <xdr:to>
      <xdr:col>34</xdr:col>
      <xdr:colOff>152400</xdr:colOff>
      <xdr:row>180</xdr:row>
      <xdr:rowOff>133350</xdr:rowOff>
    </xdr:to>
    <xdr:pic>
      <xdr:nvPicPr>
        <xdr:cNvPr id="5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</xdr:row>
      <xdr:rowOff>0</xdr:rowOff>
    </xdr:from>
    <xdr:to>
      <xdr:col>35</xdr:col>
      <xdr:colOff>152400</xdr:colOff>
      <xdr:row>180</xdr:row>
      <xdr:rowOff>133350</xdr:rowOff>
    </xdr:to>
    <xdr:pic>
      <xdr:nvPicPr>
        <xdr:cNvPr id="5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</xdr:row>
      <xdr:rowOff>0</xdr:rowOff>
    </xdr:from>
    <xdr:to>
      <xdr:col>32</xdr:col>
      <xdr:colOff>152400</xdr:colOff>
      <xdr:row>181</xdr:row>
      <xdr:rowOff>133350</xdr:rowOff>
    </xdr:to>
    <xdr:pic>
      <xdr:nvPicPr>
        <xdr:cNvPr id="5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</xdr:row>
      <xdr:rowOff>0</xdr:rowOff>
    </xdr:from>
    <xdr:to>
      <xdr:col>34</xdr:col>
      <xdr:colOff>152400</xdr:colOff>
      <xdr:row>181</xdr:row>
      <xdr:rowOff>133350</xdr:rowOff>
    </xdr:to>
    <xdr:pic>
      <xdr:nvPicPr>
        <xdr:cNvPr id="5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</xdr:row>
      <xdr:rowOff>0</xdr:rowOff>
    </xdr:from>
    <xdr:to>
      <xdr:col>35</xdr:col>
      <xdr:colOff>152400</xdr:colOff>
      <xdr:row>181</xdr:row>
      <xdr:rowOff>133350</xdr:rowOff>
    </xdr:to>
    <xdr:pic>
      <xdr:nvPicPr>
        <xdr:cNvPr id="5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</xdr:row>
      <xdr:rowOff>0</xdr:rowOff>
    </xdr:from>
    <xdr:to>
      <xdr:col>46</xdr:col>
      <xdr:colOff>152400</xdr:colOff>
      <xdr:row>181</xdr:row>
      <xdr:rowOff>133350</xdr:rowOff>
    </xdr:to>
    <xdr:pic>
      <xdr:nvPicPr>
        <xdr:cNvPr id="59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</xdr:row>
      <xdr:rowOff>0</xdr:rowOff>
    </xdr:from>
    <xdr:to>
      <xdr:col>34</xdr:col>
      <xdr:colOff>152400</xdr:colOff>
      <xdr:row>182</xdr:row>
      <xdr:rowOff>133350</xdr:rowOff>
    </xdr:to>
    <xdr:pic>
      <xdr:nvPicPr>
        <xdr:cNvPr id="5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183</xdr:row>
      <xdr:rowOff>0</xdr:rowOff>
    </xdr:from>
    <xdr:to>
      <xdr:col>32</xdr:col>
      <xdr:colOff>152400</xdr:colOff>
      <xdr:row>183</xdr:row>
      <xdr:rowOff>133350</xdr:rowOff>
    </xdr:to>
    <xdr:pic>
      <xdr:nvPicPr>
        <xdr:cNvPr id="5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183</xdr:row>
      <xdr:rowOff>0</xdr:rowOff>
    </xdr:from>
    <xdr:to>
      <xdr:col>34</xdr:col>
      <xdr:colOff>152400</xdr:colOff>
      <xdr:row>183</xdr:row>
      <xdr:rowOff>133350</xdr:rowOff>
    </xdr:to>
    <xdr:pic>
      <xdr:nvPicPr>
        <xdr:cNvPr id="6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183</xdr:row>
      <xdr:rowOff>0</xdr:rowOff>
    </xdr:from>
    <xdr:to>
      <xdr:col>35</xdr:col>
      <xdr:colOff>152400</xdr:colOff>
      <xdr:row>183</xdr:row>
      <xdr:rowOff>133350</xdr:rowOff>
    </xdr:to>
    <xdr:pic>
      <xdr:nvPicPr>
        <xdr:cNvPr id="6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183</xdr:row>
      <xdr:rowOff>0</xdr:rowOff>
    </xdr:from>
    <xdr:to>
      <xdr:col>46</xdr:col>
      <xdr:colOff>152400</xdr:colOff>
      <xdr:row>183</xdr:row>
      <xdr:rowOff>133350</xdr:rowOff>
    </xdr:to>
    <xdr:pic>
      <xdr:nvPicPr>
        <xdr:cNvPr id="6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184</xdr:row>
      <xdr:rowOff>0</xdr:rowOff>
    </xdr:from>
    <xdr:to>
      <xdr:col>32</xdr:col>
      <xdr:colOff>152400</xdr:colOff>
      <xdr:row>184</xdr:row>
      <xdr:rowOff>133350</xdr:rowOff>
    </xdr:to>
    <xdr:pic>
      <xdr:nvPicPr>
        <xdr:cNvPr id="6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184</xdr:row>
      <xdr:rowOff>0</xdr:rowOff>
    </xdr:from>
    <xdr:to>
      <xdr:col>34</xdr:col>
      <xdr:colOff>152400</xdr:colOff>
      <xdr:row>184</xdr:row>
      <xdr:rowOff>133350</xdr:rowOff>
    </xdr:to>
    <xdr:pic>
      <xdr:nvPicPr>
        <xdr:cNvPr id="6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184</xdr:row>
      <xdr:rowOff>0</xdr:rowOff>
    </xdr:from>
    <xdr:to>
      <xdr:col>35</xdr:col>
      <xdr:colOff>152400</xdr:colOff>
      <xdr:row>184</xdr:row>
      <xdr:rowOff>133350</xdr:rowOff>
    </xdr:to>
    <xdr:pic>
      <xdr:nvPicPr>
        <xdr:cNvPr id="6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184</xdr:row>
      <xdr:rowOff>0</xdr:rowOff>
    </xdr:from>
    <xdr:to>
      <xdr:col>46</xdr:col>
      <xdr:colOff>152400</xdr:colOff>
      <xdr:row>184</xdr:row>
      <xdr:rowOff>133350</xdr:rowOff>
    </xdr:to>
    <xdr:pic>
      <xdr:nvPicPr>
        <xdr:cNvPr id="6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185</xdr:row>
      <xdr:rowOff>0</xdr:rowOff>
    </xdr:from>
    <xdr:to>
      <xdr:col>34</xdr:col>
      <xdr:colOff>152400</xdr:colOff>
      <xdr:row>185</xdr:row>
      <xdr:rowOff>133350</xdr:rowOff>
    </xdr:to>
    <xdr:pic>
      <xdr:nvPicPr>
        <xdr:cNvPr id="6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185</xdr:row>
      <xdr:rowOff>0</xdr:rowOff>
    </xdr:from>
    <xdr:to>
      <xdr:col>35</xdr:col>
      <xdr:colOff>152400</xdr:colOff>
      <xdr:row>185</xdr:row>
      <xdr:rowOff>133350</xdr:rowOff>
    </xdr:to>
    <xdr:pic>
      <xdr:nvPicPr>
        <xdr:cNvPr id="6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185</xdr:row>
      <xdr:rowOff>0</xdr:rowOff>
    </xdr:from>
    <xdr:to>
      <xdr:col>46</xdr:col>
      <xdr:colOff>152400</xdr:colOff>
      <xdr:row>185</xdr:row>
      <xdr:rowOff>133350</xdr:rowOff>
    </xdr:to>
    <xdr:pic>
      <xdr:nvPicPr>
        <xdr:cNvPr id="6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186</xdr:row>
      <xdr:rowOff>0</xdr:rowOff>
    </xdr:from>
    <xdr:to>
      <xdr:col>34</xdr:col>
      <xdr:colOff>152400</xdr:colOff>
      <xdr:row>186</xdr:row>
      <xdr:rowOff>133350</xdr:rowOff>
    </xdr:to>
    <xdr:pic>
      <xdr:nvPicPr>
        <xdr:cNvPr id="6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187</xdr:row>
      <xdr:rowOff>0</xdr:rowOff>
    </xdr:from>
    <xdr:to>
      <xdr:col>34</xdr:col>
      <xdr:colOff>152400</xdr:colOff>
      <xdr:row>187</xdr:row>
      <xdr:rowOff>133350</xdr:rowOff>
    </xdr:to>
    <xdr:pic>
      <xdr:nvPicPr>
        <xdr:cNvPr id="6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187</xdr:row>
      <xdr:rowOff>0</xdr:rowOff>
    </xdr:from>
    <xdr:to>
      <xdr:col>35</xdr:col>
      <xdr:colOff>152400</xdr:colOff>
      <xdr:row>187</xdr:row>
      <xdr:rowOff>133350</xdr:rowOff>
    </xdr:to>
    <xdr:pic>
      <xdr:nvPicPr>
        <xdr:cNvPr id="6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188</xdr:row>
      <xdr:rowOff>0</xdr:rowOff>
    </xdr:from>
    <xdr:to>
      <xdr:col>34</xdr:col>
      <xdr:colOff>152400</xdr:colOff>
      <xdr:row>188</xdr:row>
      <xdr:rowOff>133350</xdr:rowOff>
    </xdr:to>
    <xdr:pic>
      <xdr:nvPicPr>
        <xdr:cNvPr id="6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188</xdr:row>
      <xdr:rowOff>0</xdr:rowOff>
    </xdr:from>
    <xdr:to>
      <xdr:col>35</xdr:col>
      <xdr:colOff>152400</xdr:colOff>
      <xdr:row>188</xdr:row>
      <xdr:rowOff>133350</xdr:rowOff>
    </xdr:to>
    <xdr:pic>
      <xdr:nvPicPr>
        <xdr:cNvPr id="6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188</xdr:row>
      <xdr:rowOff>0</xdr:rowOff>
    </xdr:from>
    <xdr:to>
      <xdr:col>46</xdr:col>
      <xdr:colOff>152400</xdr:colOff>
      <xdr:row>188</xdr:row>
      <xdr:rowOff>133350</xdr:rowOff>
    </xdr:to>
    <xdr:pic>
      <xdr:nvPicPr>
        <xdr:cNvPr id="61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189</xdr:row>
      <xdr:rowOff>0</xdr:rowOff>
    </xdr:from>
    <xdr:to>
      <xdr:col>32</xdr:col>
      <xdr:colOff>152400</xdr:colOff>
      <xdr:row>189</xdr:row>
      <xdr:rowOff>133350</xdr:rowOff>
    </xdr:to>
    <xdr:pic>
      <xdr:nvPicPr>
        <xdr:cNvPr id="6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189</xdr:row>
      <xdr:rowOff>0</xdr:rowOff>
    </xdr:from>
    <xdr:to>
      <xdr:col>34</xdr:col>
      <xdr:colOff>152400</xdr:colOff>
      <xdr:row>189</xdr:row>
      <xdr:rowOff>133350</xdr:rowOff>
    </xdr:to>
    <xdr:pic>
      <xdr:nvPicPr>
        <xdr:cNvPr id="6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189</xdr:row>
      <xdr:rowOff>0</xdr:rowOff>
    </xdr:from>
    <xdr:to>
      <xdr:col>35</xdr:col>
      <xdr:colOff>152400</xdr:colOff>
      <xdr:row>189</xdr:row>
      <xdr:rowOff>133350</xdr:rowOff>
    </xdr:to>
    <xdr:pic>
      <xdr:nvPicPr>
        <xdr:cNvPr id="6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189</xdr:row>
      <xdr:rowOff>0</xdr:rowOff>
    </xdr:from>
    <xdr:to>
      <xdr:col>46</xdr:col>
      <xdr:colOff>152400</xdr:colOff>
      <xdr:row>189</xdr:row>
      <xdr:rowOff>133350</xdr:rowOff>
    </xdr:to>
    <xdr:pic>
      <xdr:nvPicPr>
        <xdr:cNvPr id="6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190</xdr:row>
      <xdr:rowOff>0</xdr:rowOff>
    </xdr:from>
    <xdr:to>
      <xdr:col>32</xdr:col>
      <xdr:colOff>152400</xdr:colOff>
      <xdr:row>190</xdr:row>
      <xdr:rowOff>133350</xdr:rowOff>
    </xdr:to>
    <xdr:pic>
      <xdr:nvPicPr>
        <xdr:cNvPr id="6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190</xdr:row>
      <xdr:rowOff>0</xdr:rowOff>
    </xdr:from>
    <xdr:to>
      <xdr:col>34</xdr:col>
      <xdr:colOff>152400</xdr:colOff>
      <xdr:row>190</xdr:row>
      <xdr:rowOff>133350</xdr:rowOff>
    </xdr:to>
    <xdr:pic>
      <xdr:nvPicPr>
        <xdr:cNvPr id="6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190</xdr:row>
      <xdr:rowOff>0</xdr:rowOff>
    </xdr:from>
    <xdr:to>
      <xdr:col>35</xdr:col>
      <xdr:colOff>152400</xdr:colOff>
      <xdr:row>190</xdr:row>
      <xdr:rowOff>133350</xdr:rowOff>
    </xdr:to>
    <xdr:pic>
      <xdr:nvPicPr>
        <xdr:cNvPr id="6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190</xdr:row>
      <xdr:rowOff>0</xdr:rowOff>
    </xdr:from>
    <xdr:to>
      <xdr:col>46</xdr:col>
      <xdr:colOff>152400</xdr:colOff>
      <xdr:row>190</xdr:row>
      <xdr:rowOff>133350</xdr:rowOff>
    </xdr:to>
    <xdr:pic>
      <xdr:nvPicPr>
        <xdr:cNvPr id="62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191</xdr:row>
      <xdr:rowOff>0</xdr:rowOff>
    </xdr:from>
    <xdr:to>
      <xdr:col>32</xdr:col>
      <xdr:colOff>152400</xdr:colOff>
      <xdr:row>191</xdr:row>
      <xdr:rowOff>133350</xdr:rowOff>
    </xdr:to>
    <xdr:pic>
      <xdr:nvPicPr>
        <xdr:cNvPr id="6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191</xdr:row>
      <xdr:rowOff>0</xdr:rowOff>
    </xdr:from>
    <xdr:to>
      <xdr:col>34</xdr:col>
      <xdr:colOff>152400</xdr:colOff>
      <xdr:row>191</xdr:row>
      <xdr:rowOff>133350</xdr:rowOff>
    </xdr:to>
    <xdr:pic>
      <xdr:nvPicPr>
        <xdr:cNvPr id="6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191</xdr:row>
      <xdr:rowOff>0</xdr:rowOff>
    </xdr:from>
    <xdr:to>
      <xdr:col>35</xdr:col>
      <xdr:colOff>152400</xdr:colOff>
      <xdr:row>191</xdr:row>
      <xdr:rowOff>133350</xdr:rowOff>
    </xdr:to>
    <xdr:pic>
      <xdr:nvPicPr>
        <xdr:cNvPr id="6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191</xdr:row>
      <xdr:rowOff>0</xdr:rowOff>
    </xdr:from>
    <xdr:to>
      <xdr:col>46</xdr:col>
      <xdr:colOff>152400</xdr:colOff>
      <xdr:row>191</xdr:row>
      <xdr:rowOff>133350</xdr:rowOff>
    </xdr:to>
    <xdr:pic>
      <xdr:nvPicPr>
        <xdr:cNvPr id="6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192</xdr:row>
      <xdr:rowOff>0</xdr:rowOff>
    </xdr:from>
    <xdr:to>
      <xdr:col>32</xdr:col>
      <xdr:colOff>152400</xdr:colOff>
      <xdr:row>192</xdr:row>
      <xdr:rowOff>133350</xdr:rowOff>
    </xdr:to>
    <xdr:pic>
      <xdr:nvPicPr>
        <xdr:cNvPr id="6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192</xdr:row>
      <xdr:rowOff>0</xdr:rowOff>
    </xdr:from>
    <xdr:to>
      <xdr:col>34</xdr:col>
      <xdr:colOff>152400</xdr:colOff>
      <xdr:row>192</xdr:row>
      <xdr:rowOff>133350</xdr:rowOff>
    </xdr:to>
    <xdr:pic>
      <xdr:nvPicPr>
        <xdr:cNvPr id="6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192</xdr:row>
      <xdr:rowOff>0</xdr:rowOff>
    </xdr:from>
    <xdr:to>
      <xdr:col>35</xdr:col>
      <xdr:colOff>152400</xdr:colOff>
      <xdr:row>192</xdr:row>
      <xdr:rowOff>133350</xdr:rowOff>
    </xdr:to>
    <xdr:pic>
      <xdr:nvPicPr>
        <xdr:cNvPr id="6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192</xdr:row>
      <xdr:rowOff>0</xdr:rowOff>
    </xdr:from>
    <xdr:to>
      <xdr:col>46</xdr:col>
      <xdr:colOff>152400</xdr:colOff>
      <xdr:row>192</xdr:row>
      <xdr:rowOff>133350</xdr:rowOff>
    </xdr:to>
    <xdr:pic>
      <xdr:nvPicPr>
        <xdr:cNvPr id="6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193</xdr:row>
      <xdr:rowOff>0</xdr:rowOff>
    </xdr:from>
    <xdr:to>
      <xdr:col>32</xdr:col>
      <xdr:colOff>152400</xdr:colOff>
      <xdr:row>193</xdr:row>
      <xdr:rowOff>133350</xdr:rowOff>
    </xdr:to>
    <xdr:pic>
      <xdr:nvPicPr>
        <xdr:cNvPr id="6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193</xdr:row>
      <xdr:rowOff>0</xdr:rowOff>
    </xdr:from>
    <xdr:to>
      <xdr:col>34</xdr:col>
      <xdr:colOff>152400</xdr:colOff>
      <xdr:row>193</xdr:row>
      <xdr:rowOff>133350</xdr:rowOff>
    </xdr:to>
    <xdr:pic>
      <xdr:nvPicPr>
        <xdr:cNvPr id="6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193</xdr:row>
      <xdr:rowOff>0</xdr:rowOff>
    </xdr:from>
    <xdr:to>
      <xdr:col>35</xdr:col>
      <xdr:colOff>152400</xdr:colOff>
      <xdr:row>193</xdr:row>
      <xdr:rowOff>133350</xdr:rowOff>
    </xdr:to>
    <xdr:pic>
      <xdr:nvPicPr>
        <xdr:cNvPr id="6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193</xdr:row>
      <xdr:rowOff>0</xdr:rowOff>
    </xdr:from>
    <xdr:to>
      <xdr:col>46</xdr:col>
      <xdr:colOff>152400</xdr:colOff>
      <xdr:row>193</xdr:row>
      <xdr:rowOff>133350</xdr:rowOff>
    </xdr:to>
    <xdr:pic>
      <xdr:nvPicPr>
        <xdr:cNvPr id="6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194</xdr:row>
      <xdr:rowOff>0</xdr:rowOff>
    </xdr:from>
    <xdr:to>
      <xdr:col>32</xdr:col>
      <xdr:colOff>152400</xdr:colOff>
      <xdr:row>194</xdr:row>
      <xdr:rowOff>133350</xdr:rowOff>
    </xdr:to>
    <xdr:pic>
      <xdr:nvPicPr>
        <xdr:cNvPr id="6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194</xdr:row>
      <xdr:rowOff>0</xdr:rowOff>
    </xdr:from>
    <xdr:to>
      <xdr:col>34</xdr:col>
      <xdr:colOff>152400</xdr:colOff>
      <xdr:row>194</xdr:row>
      <xdr:rowOff>133350</xdr:rowOff>
    </xdr:to>
    <xdr:pic>
      <xdr:nvPicPr>
        <xdr:cNvPr id="6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194</xdr:row>
      <xdr:rowOff>0</xdr:rowOff>
    </xdr:from>
    <xdr:to>
      <xdr:col>35</xdr:col>
      <xdr:colOff>152400</xdr:colOff>
      <xdr:row>194</xdr:row>
      <xdr:rowOff>133350</xdr:rowOff>
    </xdr:to>
    <xdr:pic>
      <xdr:nvPicPr>
        <xdr:cNvPr id="6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194</xdr:row>
      <xdr:rowOff>0</xdr:rowOff>
    </xdr:from>
    <xdr:to>
      <xdr:col>46</xdr:col>
      <xdr:colOff>152400</xdr:colOff>
      <xdr:row>194</xdr:row>
      <xdr:rowOff>133350</xdr:rowOff>
    </xdr:to>
    <xdr:pic>
      <xdr:nvPicPr>
        <xdr:cNvPr id="6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195</xdr:row>
      <xdr:rowOff>0</xdr:rowOff>
    </xdr:from>
    <xdr:to>
      <xdr:col>32</xdr:col>
      <xdr:colOff>152400</xdr:colOff>
      <xdr:row>195</xdr:row>
      <xdr:rowOff>133350</xdr:rowOff>
    </xdr:to>
    <xdr:pic>
      <xdr:nvPicPr>
        <xdr:cNvPr id="6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195</xdr:row>
      <xdr:rowOff>0</xdr:rowOff>
    </xdr:from>
    <xdr:to>
      <xdr:col>34</xdr:col>
      <xdr:colOff>152400</xdr:colOff>
      <xdr:row>195</xdr:row>
      <xdr:rowOff>133350</xdr:rowOff>
    </xdr:to>
    <xdr:pic>
      <xdr:nvPicPr>
        <xdr:cNvPr id="6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195</xdr:row>
      <xdr:rowOff>0</xdr:rowOff>
    </xdr:from>
    <xdr:to>
      <xdr:col>35</xdr:col>
      <xdr:colOff>152400</xdr:colOff>
      <xdr:row>195</xdr:row>
      <xdr:rowOff>133350</xdr:rowOff>
    </xdr:to>
    <xdr:pic>
      <xdr:nvPicPr>
        <xdr:cNvPr id="6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195</xdr:row>
      <xdr:rowOff>0</xdr:rowOff>
    </xdr:from>
    <xdr:to>
      <xdr:col>46</xdr:col>
      <xdr:colOff>152400</xdr:colOff>
      <xdr:row>195</xdr:row>
      <xdr:rowOff>133350</xdr:rowOff>
    </xdr:to>
    <xdr:pic>
      <xdr:nvPicPr>
        <xdr:cNvPr id="6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196</xdr:row>
      <xdr:rowOff>0</xdr:rowOff>
    </xdr:from>
    <xdr:to>
      <xdr:col>32</xdr:col>
      <xdr:colOff>152400</xdr:colOff>
      <xdr:row>196</xdr:row>
      <xdr:rowOff>133350</xdr:rowOff>
    </xdr:to>
    <xdr:pic>
      <xdr:nvPicPr>
        <xdr:cNvPr id="6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196</xdr:row>
      <xdr:rowOff>0</xdr:rowOff>
    </xdr:from>
    <xdr:to>
      <xdr:col>34</xdr:col>
      <xdr:colOff>152400</xdr:colOff>
      <xdr:row>196</xdr:row>
      <xdr:rowOff>133350</xdr:rowOff>
    </xdr:to>
    <xdr:pic>
      <xdr:nvPicPr>
        <xdr:cNvPr id="6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152400</xdr:colOff>
      <xdr:row>196</xdr:row>
      <xdr:rowOff>133350</xdr:rowOff>
    </xdr:to>
    <xdr:pic>
      <xdr:nvPicPr>
        <xdr:cNvPr id="6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196</xdr:row>
      <xdr:rowOff>0</xdr:rowOff>
    </xdr:from>
    <xdr:to>
      <xdr:col>46</xdr:col>
      <xdr:colOff>152400</xdr:colOff>
      <xdr:row>196</xdr:row>
      <xdr:rowOff>133350</xdr:rowOff>
    </xdr:to>
    <xdr:pic>
      <xdr:nvPicPr>
        <xdr:cNvPr id="6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197</xdr:row>
      <xdr:rowOff>0</xdr:rowOff>
    </xdr:from>
    <xdr:to>
      <xdr:col>32</xdr:col>
      <xdr:colOff>152400</xdr:colOff>
      <xdr:row>197</xdr:row>
      <xdr:rowOff>133350</xdr:rowOff>
    </xdr:to>
    <xdr:pic>
      <xdr:nvPicPr>
        <xdr:cNvPr id="6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197</xdr:row>
      <xdr:rowOff>0</xdr:rowOff>
    </xdr:from>
    <xdr:to>
      <xdr:col>34</xdr:col>
      <xdr:colOff>152400</xdr:colOff>
      <xdr:row>197</xdr:row>
      <xdr:rowOff>133350</xdr:rowOff>
    </xdr:to>
    <xdr:pic>
      <xdr:nvPicPr>
        <xdr:cNvPr id="6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197</xdr:row>
      <xdr:rowOff>0</xdr:rowOff>
    </xdr:from>
    <xdr:to>
      <xdr:col>35</xdr:col>
      <xdr:colOff>152400</xdr:colOff>
      <xdr:row>197</xdr:row>
      <xdr:rowOff>133350</xdr:rowOff>
    </xdr:to>
    <xdr:pic>
      <xdr:nvPicPr>
        <xdr:cNvPr id="6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197</xdr:row>
      <xdr:rowOff>0</xdr:rowOff>
    </xdr:from>
    <xdr:to>
      <xdr:col>46</xdr:col>
      <xdr:colOff>152400</xdr:colOff>
      <xdr:row>197</xdr:row>
      <xdr:rowOff>133350</xdr:rowOff>
    </xdr:to>
    <xdr:pic>
      <xdr:nvPicPr>
        <xdr:cNvPr id="6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198</xdr:row>
      <xdr:rowOff>0</xdr:rowOff>
    </xdr:from>
    <xdr:to>
      <xdr:col>32</xdr:col>
      <xdr:colOff>152400</xdr:colOff>
      <xdr:row>198</xdr:row>
      <xdr:rowOff>133350</xdr:rowOff>
    </xdr:to>
    <xdr:pic>
      <xdr:nvPicPr>
        <xdr:cNvPr id="6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198</xdr:row>
      <xdr:rowOff>0</xdr:rowOff>
    </xdr:from>
    <xdr:to>
      <xdr:col>34</xdr:col>
      <xdr:colOff>152400</xdr:colOff>
      <xdr:row>198</xdr:row>
      <xdr:rowOff>133350</xdr:rowOff>
    </xdr:to>
    <xdr:pic>
      <xdr:nvPicPr>
        <xdr:cNvPr id="6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198</xdr:row>
      <xdr:rowOff>0</xdr:rowOff>
    </xdr:from>
    <xdr:to>
      <xdr:col>35</xdr:col>
      <xdr:colOff>152400</xdr:colOff>
      <xdr:row>198</xdr:row>
      <xdr:rowOff>133350</xdr:rowOff>
    </xdr:to>
    <xdr:pic>
      <xdr:nvPicPr>
        <xdr:cNvPr id="6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198</xdr:row>
      <xdr:rowOff>0</xdr:rowOff>
    </xdr:from>
    <xdr:to>
      <xdr:col>46</xdr:col>
      <xdr:colOff>152400</xdr:colOff>
      <xdr:row>198</xdr:row>
      <xdr:rowOff>133350</xdr:rowOff>
    </xdr:to>
    <xdr:pic>
      <xdr:nvPicPr>
        <xdr:cNvPr id="6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199</xdr:row>
      <xdr:rowOff>0</xdr:rowOff>
    </xdr:from>
    <xdr:to>
      <xdr:col>32</xdr:col>
      <xdr:colOff>152400</xdr:colOff>
      <xdr:row>199</xdr:row>
      <xdr:rowOff>133350</xdr:rowOff>
    </xdr:to>
    <xdr:pic>
      <xdr:nvPicPr>
        <xdr:cNvPr id="6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199</xdr:row>
      <xdr:rowOff>0</xdr:rowOff>
    </xdr:from>
    <xdr:to>
      <xdr:col>34</xdr:col>
      <xdr:colOff>152400</xdr:colOff>
      <xdr:row>199</xdr:row>
      <xdr:rowOff>133350</xdr:rowOff>
    </xdr:to>
    <xdr:pic>
      <xdr:nvPicPr>
        <xdr:cNvPr id="6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199</xdr:row>
      <xdr:rowOff>0</xdr:rowOff>
    </xdr:from>
    <xdr:to>
      <xdr:col>35</xdr:col>
      <xdr:colOff>152400</xdr:colOff>
      <xdr:row>199</xdr:row>
      <xdr:rowOff>133350</xdr:rowOff>
    </xdr:to>
    <xdr:pic>
      <xdr:nvPicPr>
        <xdr:cNvPr id="6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200</xdr:row>
      <xdr:rowOff>0</xdr:rowOff>
    </xdr:from>
    <xdr:to>
      <xdr:col>32</xdr:col>
      <xdr:colOff>152400</xdr:colOff>
      <xdr:row>200</xdr:row>
      <xdr:rowOff>133350</xdr:rowOff>
    </xdr:to>
    <xdr:pic>
      <xdr:nvPicPr>
        <xdr:cNvPr id="6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200</xdr:row>
      <xdr:rowOff>0</xdr:rowOff>
    </xdr:from>
    <xdr:to>
      <xdr:col>34</xdr:col>
      <xdr:colOff>152400</xdr:colOff>
      <xdr:row>200</xdr:row>
      <xdr:rowOff>133350</xdr:rowOff>
    </xdr:to>
    <xdr:pic>
      <xdr:nvPicPr>
        <xdr:cNvPr id="6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200</xdr:row>
      <xdr:rowOff>0</xdr:rowOff>
    </xdr:from>
    <xdr:to>
      <xdr:col>35</xdr:col>
      <xdr:colOff>152400</xdr:colOff>
      <xdr:row>200</xdr:row>
      <xdr:rowOff>133350</xdr:rowOff>
    </xdr:to>
    <xdr:pic>
      <xdr:nvPicPr>
        <xdr:cNvPr id="6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200</xdr:row>
      <xdr:rowOff>0</xdr:rowOff>
    </xdr:from>
    <xdr:to>
      <xdr:col>46</xdr:col>
      <xdr:colOff>152400</xdr:colOff>
      <xdr:row>200</xdr:row>
      <xdr:rowOff>133350</xdr:rowOff>
    </xdr:to>
    <xdr:pic>
      <xdr:nvPicPr>
        <xdr:cNvPr id="6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201</xdr:row>
      <xdr:rowOff>0</xdr:rowOff>
    </xdr:from>
    <xdr:to>
      <xdr:col>32</xdr:col>
      <xdr:colOff>152400</xdr:colOff>
      <xdr:row>201</xdr:row>
      <xdr:rowOff>133350</xdr:rowOff>
    </xdr:to>
    <xdr:pic>
      <xdr:nvPicPr>
        <xdr:cNvPr id="6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201</xdr:row>
      <xdr:rowOff>0</xdr:rowOff>
    </xdr:from>
    <xdr:to>
      <xdr:col>34</xdr:col>
      <xdr:colOff>152400</xdr:colOff>
      <xdr:row>201</xdr:row>
      <xdr:rowOff>133350</xdr:rowOff>
    </xdr:to>
    <xdr:pic>
      <xdr:nvPicPr>
        <xdr:cNvPr id="6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201</xdr:row>
      <xdr:rowOff>0</xdr:rowOff>
    </xdr:from>
    <xdr:to>
      <xdr:col>35</xdr:col>
      <xdr:colOff>152400</xdr:colOff>
      <xdr:row>201</xdr:row>
      <xdr:rowOff>133350</xdr:rowOff>
    </xdr:to>
    <xdr:pic>
      <xdr:nvPicPr>
        <xdr:cNvPr id="6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202</xdr:row>
      <xdr:rowOff>0</xdr:rowOff>
    </xdr:from>
    <xdr:to>
      <xdr:col>34</xdr:col>
      <xdr:colOff>152400</xdr:colOff>
      <xdr:row>202</xdr:row>
      <xdr:rowOff>133350</xdr:rowOff>
    </xdr:to>
    <xdr:pic>
      <xdr:nvPicPr>
        <xdr:cNvPr id="6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202</xdr:row>
      <xdr:rowOff>0</xdr:rowOff>
    </xdr:from>
    <xdr:to>
      <xdr:col>35</xdr:col>
      <xdr:colOff>152400</xdr:colOff>
      <xdr:row>202</xdr:row>
      <xdr:rowOff>133350</xdr:rowOff>
    </xdr:to>
    <xdr:pic>
      <xdr:nvPicPr>
        <xdr:cNvPr id="6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202</xdr:row>
      <xdr:rowOff>0</xdr:rowOff>
    </xdr:from>
    <xdr:to>
      <xdr:col>46</xdr:col>
      <xdr:colOff>152400</xdr:colOff>
      <xdr:row>202</xdr:row>
      <xdr:rowOff>133350</xdr:rowOff>
    </xdr:to>
    <xdr:pic>
      <xdr:nvPicPr>
        <xdr:cNvPr id="66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203</xdr:row>
      <xdr:rowOff>0</xdr:rowOff>
    </xdr:from>
    <xdr:to>
      <xdr:col>34</xdr:col>
      <xdr:colOff>152400</xdr:colOff>
      <xdr:row>203</xdr:row>
      <xdr:rowOff>133350</xdr:rowOff>
    </xdr:to>
    <xdr:pic>
      <xdr:nvPicPr>
        <xdr:cNvPr id="6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203</xdr:row>
      <xdr:rowOff>0</xdr:rowOff>
    </xdr:from>
    <xdr:to>
      <xdr:col>35</xdr:col>
      <xdr:colOff>152400</xdr:colOff>
      <xdr:row>203</xdr:row>
      <xdr:rowOff>133350</xdr:rowOff>
    </xdr:to>
    <xdr:pic>
      <xdr:nvPicPr>
        <xdr:cNvPr id="6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204</xdr:row>
      <xdr:rowOff>0</xdr:rowOff>
    </xdr:from>
    <xdr:to>
      <xdr:col>34</xdr:col>
      <xdr:colOff>152400</xdr:colOff>
      <xdr:row>204</xdr:row>
      <xdr:rowOff>133350</xdr:rowOff>
    </xdr:to>
    <xdr:pic>
      <xdr:nvPicPr>
        <xdr:cNvPr id="6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204</xdr:row>
      <xdr:rowOff>0</xdr:rowOff>
    </xdr:from>
    <xdr:to>
      <xdr:col>35</xdr:col>
      <xdr:colOff>152400</xdr:colOff>
      <xdr:row>204</xdr:row>
      <xdr:rowOff>133350</xdr:rowOff>
    </xdr:to>
    <xdr:pic>
      <xdr:nvPicPr>
        <xdr:cNvPr id="6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205</xdr:row>
      <xdr:rowOff>0</xdr:rowOff>
    </xdr:from>
    <xdr:to>
      <xdr:col>32</xdr:col>
      <xdr:colOff>152400</xdr:colOff>
      <xdr:row>205</xdr:row>
      <xdr:rowOff>133350</xdr:rowOff>
    </xdr:to>
    <xdr:pic>
      <xdr:nvPicPr>
        <xdr:cNvPr id="6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205</xdr:row>
      <xdr:rowOff>0</xdr:rowOff>
    </xdr:from>
    <xdr:to>
      <xdr:col>34</xdr:col>
      <xdr:colOff>152400</xdr:colOff>
      <xdr:row>205</xdr:row>
      <xdr:rowOff>133350</xdr:rowOff>
    </xdr:to>
    <xdr:pic>
      <xdr:nvPicPr>
        <xdr:cNvPr id="6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205</xdr:row>
      <xdr:rowOff>0</xdr:rowOff>
    </xdr:from>
    <xdr:to>
      <xdr:col>35</xdr:col>
      <xdr:colOff>152400</xdr:colOff>
      <xdr:row>205</xdr:row>
      <xdr:rowOff>133350</xdr:rowOff>
    </xdr:to>
    <xdr:pic>
      <xdr:nvPicPr>
        <xdr:cNvPr id="6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205</xdr:row>
      <xdr:rowOff>0</xdr:rowOff>
    </xdr:from>
    <xdr:to>
      <xdr:col>46</xdr:col>
      <xdr:colOff>152400</xdr:colOff>
      <xdr:row>205</xdr:row>
      <xdr:rowOff>133350</xdr:rowOff>
    </xdr:to>
    <xdr:pic>
      <xdr:nvPicPr>
        <xdr:cNvPr id="6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206</xdr:row>
      <xdr:rowOff>0</xdr:rowOff>
    </xdr:from>
    <xdr:to>
      <xdr:col>34</xdr:col>
      <xdr:colOff>152400</xdr:colOff>
      <xdr:row>206</xdr:row>
      <xdr:rowOff>133350</xdr:rowOff>
    </xdr:to>
    <xdr:pic>
      <xdr:nvPicPr>
        <xdr:cNvPr id="6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152400</xdr:colOff>
      <xdr:row>206</xdr:row>
      <xdr:rowOff>133350</xdr:rowOff>
    </xdr:to>
    <xdr:pic>
      <xdr:nvPicPr>
        <xdr:cNvPr id="6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207</xdr:row>
      <xdr:rowOff>0</xdr:rowOff>
    </xdr:from>
    <xdr:to>
      <xdr:col>32</xdr:col>
      <xdr:colOff>152400</xdr:colOff>
      <xdr:row>207</xdr:row>
      <xdr:rowOff>133350</xdr:rowOff>
    </xdr:to>
    <xdr:pic>
      <xdr:nvPicPr>
        <xdr:cNvPr id="6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207</xdr:row>
      <xdr:rowOff>0</xdr:rowOff>
    </xdr:from>
    <xdr:to>
      <xdr:col>34</xdr:col>
      <xdr:colOff>152400</xdr:colOff>
      <xdr:row>207</xdr:row>
      <xdr:rowOff>133350</xdr:rowOff>
    </xdr:to>
    <xdr:pic>
      <xdr:nvPicPr>
        <xdr:cNvPr id="6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207</xdr:row>
      <xdr:rowOff>0</xdr:rowOff>
    </xdr:from>
    <xdr:to>
      <xdr:col>35</xdr:col>
      <xdr:colOff>152400</xdr:colOff>
      <xdr:row>207</xdr:row>
      <xdr:rowOff>133350</xdr:rowOff>
    </xdr:to>
    <xdr:pic>
      <xdr:nvPicPr>
        <xdr:cNvPr id="6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207</xdr:row>
      <xdr:rowOff>0</xdr:rowOff>
    </xdr:from>
    <xdr:to>
      <xdr:col>46</xdr:col>
      <xdr:colOff>152400</xdr:colOff>
      <xdr:row>207</xdr:row>
      <xdr:rowOff>133350</xdr:rowOff>
    </xdr:to>
    <xdr:pic>
      <xdr:nvPicPr>
        <xdr:cNvPr id="6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208</xdr:row>
      <xdr:rowOff>0</xdr:rowOff>
    </xdr:from>
    <xdr:to>
      <xdr:col>32</xdr:col>
      <xdr:colOff>152400</xdr:colOff>
      <xdr:row>208</xdr:row>
      <xdr:rowOff>133350</xdr:rowOff>
    </xdr:to>
    <xdr:pic>
      <xdr:nvPicPr>
        <xdr:cNvPr id="6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208</xdr:row>
      <xdr:rowOff>0</xdr:rowOff>
    </xdr:from>
    <xdr:to>
      <xdr:col>34</xdr:col>
      <xdr:colOff>152400</xdr:colOff>
      <xdr:row>208</xdr:row>
      <xdr:rowOff>133350</xdr:rowOff>
    </xdr:to>
    <xdr:pic>
      <xdr:nvPicPr>
        <xdr:cNvPr id="6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208</xdr:row>
      <xdr:rowOff>0</xdr:rowOff>
    </xdr:from>
    <xdr:to>
      <xdr:col>35</xdr:col>
      <xdr:colOff>152400</xdr:colOff>
      <xdr:row>208</xdr:row>
      <xdr:rowOff>133350</xdr:rowOff>
    </xdr:to>
    <xdr:pic>
      <xdr:nvPicPr>
        <xdr:cNvPr id="6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208</xdr:row>
      <xdr:rowOff>0</xdr:rowOff>
    </xdr:from>
    <xdr:to>
      <xdr:col>46</xdr:col>
      <xdr:colOff>152400</xdr:colOff>
      <xdr:row>208</xdr:row>
      <xdr:rowOff>133350</xdr:rowOff>
    </xdr:to>
    <xdr:pic>
      <xdr:nvPicPr>
        <xdr:cNvPr id="6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209</xdr:row>
      <xdr:rowOff>0</xdr:rowOff>
    </xdr:from>
    <xdr:to>
      <xdr:col>34</xdr:col>
      <xdr:colOff>152400</xdr:colOff>
      <xdr:row>209</xdr:row>
      <xdr:rowOff>133350</xdr:rowOff>
    </xdr:to>
    <xdr:pic>
      <xdr:nvPicPr>
        <xdr:cNvPr id="6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209</xdr:row>
      <xdr:rowOff>0</xdr:rowOff>
    </xdr:from>
    <xdr:to>
      <xdr:col>35</xdr:col>
      <xdr:colOff>152400</xdr:colOff>
      <xdr:row>209</xdr:row>
      <xdr:rowOff>133350</xdr:rowOff>
    </xdr:to>
    <xdr:pic>
      <xdr:nvPicPr>
        <xdr:cNvPr id="6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209</xdr:row>
      <xdr:rowOff>0</xdr:rowOff>
    </xdr:from>
    <xdr:to>
      <xdr:col>46</xdr:col>
      <xdr:colOff>152400</xdr:colOff>
      <xdr:row>209</xdr:row>
      <xdr:rowOff>133350</xdr:rowOff>
    </xdr:to>
    <xdr:pic>
      <xdr:nvPicPr>
        <xdr:cNvPr id="6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210</xdr:row>
      <xdr:rowOff>0</xdr:rowOff>
    </xdr:from>
    <xdr:to>
      <xdr:col>34</xdr:col>
      <xdr:colOff>152400</xdr:colOff>
      <xdr:row>210</xdr:row>
      <xdr:rowOff>133350</xdr:rowOff>
    </xdr:to>
    <xdr:pic>
      <xdr:nvPicPr>
        <xdr:cNvPr id="6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210</xdr:row>
      <xdr:rowOff>0</xdr:rowOff>
    </xdr:from>
    <xdr:to>
      <xdr:col>35</xdr:col>
      <xdr:colOff>152400</xdr:colOff>
      <xdr:row>210</xdr:row>
      <xdr:rowOff>133350</xdr:rowOff>
    </xdr:to>
    <xdr:pic>
      <xdr:nvPicPr>
        <xdr:cNvPr id="6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210</xdr:row>
      <xdr:rowOff>0</xdr:rowOff>
    </xdr:from>
    <xdr:to>
      <xdr:col>46</xdr:col>
      <xdr:colOff>152400</xdr:colOff>
      <xdr:row>210</xdr:row>
      <xdr:rowOff>133350</xdr:rowOff>
    </xdr:to>
    <xdr:pic>
      <xdr:nvPicPr>
        <xdr:cNvPr id="6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211</xdr:row>
      <xdr:rowOff>0</xdr:rowOff>
    </xdr:from>
    <xdr:to>
      <xdr:col>34</xdr:col>
      <xdr:colOff>152400</xdr:colOff>
      <xdr:row>211</xdr:row>
      <xdr:rowOff>133350</xdr:rowOff>
    </xdr:to>
    <xdr:pic>
      <xdr:nvPicPr>
        <xdr:cNvPr id="6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211</xdr:row>
      <xdr:rowOff>0</xdr:rowOff>
    </xdr:from>
    <xdr:to>
      <xdr:col>35</xdr:col>
      <xdr:colOff>152400</xdr:colOff>
      <xdr:row>211</xdr:row>
      <xdr:rowOff>133350</xdr:rowOff>
    </xdr:to>
    <xdr:pic>
      <xdr:nvPicPr>
        <xdr:cNvPr id="6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212</xdr:row>
      <xdr:rowOff>0</xdr:rowOff>
    </xdr:from>
    <xdr:to>
      <xdr:col>32</xdr:col>
      <xdr:colOff>152400</xdr:colOff>
      <xdr:row>212</xdr:row>
      <xdr:rowOff>133350</xdr:rowOff>
    </xdr:to>
    <xdr:pic>
      <xdr:nvPicPr>
        <xdr:cNvPr id="6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212</xdr:row>
      <xdr:rowOff>0</xdr:rowOff>
    </xdr:from>
    <xdr:to>
      <xdr:col>34</xdr:col>
      <xdr:colOff>152400</xdr:colOff>
      <xdr:row>212</xdr:row>
      <xdr:rowOff>133350</xdr:rowOff>
    </xdr:to>
    <xdr:pic>
      <xdr:nvPicPr>
        <xdr:cNvPr id="6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212</xdr:row>
      <xdr:rowOff>0</xdr:rowOff>
    </xdr:from>
    <xdr:to>
      <xdr:col>35</xdr:col>
      <xdr:colOff>152400</xdr:colOff>
      <xdr:row>212</xdr:row>
      <xdr:rowOff>133350</xdr:rowOff>
    </xdr:to>
    <xdr:pic>
      <xdr:nvPicPr>
        <xdr:cNvPr id="6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213</xdr:row>
      <xdr:rowOff>0</xdr:rowOff>
    </xdr:from>
    <xdr:to>
      <xdr:col>32</xdr:col>
      <xdr:colOff>152400</xdr:colOff>
      <xdr:row>213</xdr:row>
      <xdr:rowOff>133350</xdr:rowOff>
    </xdr:to>
    <xdr:pic>
      <xdr:nvPicPr>
        <xdr:cNvPr id="6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213</xdr:row>
      <xdr:rowOff>0</xdr:rowOff>
    </xdr:from>
    <xdr:to>
      <xdr:col>34</xdr:col>
      <xdr:colOff>152400</xdr:colOff>
      <xdr:row>213</xdr:row>
      <xdr:rowOff>133350</xdr:rowOff>
    </xdr:to>
    <xdr:pic>
      <xdr:nvPicPr>
        <xdr:cNvPr id="6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213</xdr:row>
      <xdr:rowOff>0</xdr:rowOff>
    </xdr:from>
    <xdr:to>
      <xdr:col>35</xdr:col>
      <xdr:colOff>152400</xdr:colOff>
      <xdr:row>213</xdr:row>
      <xdr:rowOff>133350</xdr:rowOff>
    </xdr:to>
    <xdr:pic>
      <xdr:nvPicPr>
        <xdr:cNvPr id="7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214</xdr:row>
      <xdr:rowOff>0</xdr:rowOff>
    </xdr:from>
    <xdr:to>
      <xdr:col>32</xdr:col>
      <xdr:colOff>152400</xdr:colOff>
      <xdr:row>214</xdr:row>
      <xdr:rowOff>133350</xdr:rowOff>
    </xdr:to>
    <xdr:pic>
      <xdr:nvPicPr>
        <xdr:cNvPr id="7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214</xdr:row>
      <xdr:rowOff>0</xdr:rowOff>
    </xdr:from>
    <xdr:to>
      <xdr:col>34</xdr:col>
      <xdr:colOff>152400</xdr:colOff>
      <xdr:row>214</xdr:row>
      <xdr:rowOff>133350</xdr:rowOff>
    </xdr:to>
    <xdr:pic>
      <xdr:nvPicPr>
        <xdr:cNvPr id="7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214</xdr:row>
      <xdr:rowOff>0</xdr:rowOff>
    </xdr:from>
    <xdr:to>
      <xdr:col>35</xdr:col>
      <xdr:colOff>152400</xdr:colOff>
      <xdr:row>214</xdr:row>
      <xdr:rowOff>133350</xdr:rowOff>
    </xdr:to>
    <xdr:pic>
      <xdr:nvPicPr>
        <xdr:cNvPr id="7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215</xdr:row>
      <xdr:rowOff>0</xdr:rowOff>
    </xdr:from>
    <xdr:to>
      <xdr:col>34</xdr:col>
      <xdr:colOff>152400</xdr:colOff>
      <xdr:row>215</xdr:row>
      <xdr:rowOff>133350</xdr:rowOff>
    </xdr:to>
    <xdr:pic>
      <xdr:nvPicPr>
        <xdr:cNvPr id="7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215</xdr:row>
      <xdr:rowOff>0</xdr:rowOff>
    </xdr:from>
    <xdr:to>
      <xdr:col>35</xdr:col>
      <xdr:colOff>152400</xdr:colOff>
      <xdr:row>215</xdr:row>
      <xdr:rowOff>133350</xdr:rowOff>
    </xdr:to>
    <xdr:pic>
      <xdr:nvPicPr>
        <xdr:cNvPr id="7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216</xdr:row>
      <xdr:rowOff>0</xdr:rowOff>
    </xdr:from>
    <xdr:to>
      <xdr:col>32</xdr:col>
      <xdr:colOff>152400</xdr:colOff>
      <xdr:row>216</xdr:row>
      <xdr:rowOff>133350</xdr:rowOff>
    </xdr:to>
    <xdr:pic>
      <xdr:nvPicPr>
        <xdr:cNvPr id="7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216</xdr:row>
      <xdr:rowOff>0</xdr:rowOff>
    </xdr:from>
    <xdr:to>
      <xdr:col>34</xdr:col>
      <xdr:colOff>152400</xdr:colOff>
      <xdr:row>216</xdr:row>
      <xdr:rowOff>133350</xdr:rowOff>
    </xdr:to>
    <xdr:pic>
      <xdr:nvPicPr>
        <xdr:cNvPr id="7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152400</xdr:colOff>
      <xdr:row>216</xdr:row>
      <xdr:rowOff>133350</xdr:rowOff>
    </xdr:to>
    <xdr:pic>
      <xdr:nvPicPr>
        <xdr:cNvPr id="7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217</xdr:row>
      <xdr:rowOff>0</xdr:rowOff>
    </xdr:from>
    <xdr:to>
      <xdr:col>34</xdr:col>
      <xdr:colOff>152400</xdr:colOff>
      <xdr:row>217</xdr:row>
      <xdr:rowOff>133350</xdr:rowOff>
    </xdr:to>
    <xdr:pic>
      <xdr:nvPicPr>
        <xdr:cNvPr id="7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217</xdr:row>
      <xdr:rowOff>0</xdr:rowOff>
    </xdr:from>
    <xdr:to>
      <xdr:col>35</xdr:col>
      <xdr:colOff>152400</xdr:colOff>
      <xdr:row>217</xdr:row>
      <xdr:rowOff>133350</xdr:rowOff>
    </xdr:to>
    <xdr:pic>
      <xdr:nvPicPr>
        <xdr:cNvPr id="7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218</xdr:row>
      <xdr:rowOff>0</xdr:rowOff>
    </xdr:from>
    <xdr:to>
      <xdr:col>32</xdr:col>
      <xdr:colOff>152400</xdr:colOff>
      <xdr:row>218</xdr:row>
      <xdr:rowOff>133350</xdr:rowOff>
    </xdr:to>
    <xdr:pic>
      <xdr:nvPicPr>
        <xdr:cNvPr id="7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218</xdr:row>
      <xdr:rowOff>0</xdr:rowOff>
    </xdr:from>
    <xdr:to>
      <xdr:col>34</xdr:col>
      <xdr:colOff>152400</xdr:colOff>
      <xdr:row>218</xdr:row>
      <xdr:rowOff>133350</xdr:rowOff>
    </xdr:to>
    <xdr:pic>
      <xdr:nvPicPr>
        <xdr:cNvPr id="7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218</xdr:row>
      <xdr:rowOff>0</xdr:rowOff>
    </xdr:from>
    <xdr:to>
      <xdr:col>35</xdr:col>
      <xdr:colOff>152400</xdr:colOff>
      <xdr:row>218</xdr:row>
      <xdr:rowOff>133350</xdr:rowOff>
    </xdr:to>
    <xdr:pic>
      <xdr:nvPicPr>
        <xdr:cNvPr id="7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218</xdr:row>
      <xdr:rowOff>0</xdr:rowOff>
    </xdr:from>
    <xdr:to>
      <xdr:col>46</xdr:col>
      <xdr:colOff>152400</xdr:colOff>
      <xdr:row>218</xdr:row>
      <xdr:rowOff>133350</xdr:rowOff>
    </xdr:to>
    <xdr:pic>
      <xdr:nvPicPr>
        <xdr:cNvPr id="7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219</xdr:row>
      <xdr:rowOff>0</xdr:rowOff>
    </xdr:from>
    <xdr:to>
      <xdr:col>32</xdr:col>
      <xdr:colOff>152400</xdr:colOff>
      <xdr:row>219</xdr:row>
      <xdr:rowOff>133350</xdr:rowOff>
    </xdr:to>
    <xdr:pic>
      <xdr:nvPicPr>
        <xdr:cNvPr id="7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219</xdr:row>
      <xdr:rowOff>0</xdr:rowOff>
    </xdr:from>
    <xdr:to>
      <xdr:col>34</xdr:col>
      <xdr:colOff>152400</xdr:colOff>
      <xdr:row>219</xdr:row>
      <xdr:rowOff>133350</xdr:rowOff>
    </xdr:to>
    <xdr:pic>
      <xdr:nvPicPr>
        <xdr:cNvPr id="7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219</xdr:row>
      <xdr:rowOff>0</xdr:rowOff>
    </xdr:from>
    <xdr:to>
      <xdr:col>35</xdr:col>
      <xdr:colOff>152400</xdr:colOff>
      <xdr:row>219</xdr:row>
      <xdr:rowOff>133350</xdr:rowOff>
    </xdr:to>
    <xdr:pic>
      <xdr:nvPicPr>
        <xdr:cNvPr id="7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219</xdr:row>
      <xdr:rowOff>0</xdr:rowOff>
    </xdr:from>
    <xdr:to>
      <xdr:col>46</xdr:col>
      <xdr:colOff>152400</xdr:colOff>
      <xdr:row>219</xdr:row>
      <xdr:rowOff>133350</xdr:rowOff>
    </xdr:to>
    <xdr:pic>
      <xdr:nvPicPr>
        <xdr:cNvPr id="71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220</xdr:row>
      <xdr:rowOff>0</xdr:rowOff>
    </xdr:from>
    <xdr:to>
      <xdr:col>32</xdr:col>
      <xdr:colOff>152400</xdr:colOff>
      <xdr:row>220</xdr:row>
      <xdr:rowOff>133350</xdr:rowOff>
    </xdr:to>
    <xdr:pic>
      <xdr:nvPicPr>
        <xdr:cNvPr id="7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220</xdr:row>
      <xdr:rowOff>0</xdr:rowOff>
    </xdr:from>
    <xdr:to>
      <xdr:col>34</xdr:col>
      <xdr:colOff>152400</xdr:colOff>
      <xdr:row>220</xdr:row>
      <xdr:rowOff>133350</xdr:rowOff>
    </xdr:to>
    <xdr:pic>
      <xdr:nvPicPr>
        <xdr:cNvPr id="7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220</xdr:row>
      <xdr:rowOff>0</xdr:rowOff>
    </xdr:from>
    <xdr:to>
      <xdr:col>35</xdr:col>
      <xdr:colOff>152400</xdr:colOff>
      <xdr:row>220</xdr:row>
      <xdr:rowOff>133350</xdr:rowOff>
    </xdr:to>
    <xdr:pic>
      <xdr:nvPicPr>
        <xdr:cNvPr id="7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220</xdr:row>
      <xdr:rowOff>0</xdr:rowOff>
    </xdr:from>
    <xdr:to>
      <xdr:col>46</xdr:col>
      <xdr:colOff>152400</xdr:colOff>
      <xdr:row>220</xdr:row>
      <xdr:rowOff>133350</xdr:rowOff>
    </xdr:to>
    <xdr:pic>
      <xdr:nvPicPr>
        <xdr:cNvPr id="72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221</xdr:row>
      <xdr:rowOff>0</xdr:rowOff>
    </xdr:from>
    <xdr:to>
      <xdr:col>32</xdr:col>
      <xdr:colOff>152400</xdr:colOff>
      <xdr:row>221</xdr:row>
      <xdr:rowOff>133350</xdr:rowOff>
    </xdr:to>
    <xdr:pic>
      <xdr:nvPicPr>
        <xdr:cNvPr id="7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221</xdr:row>
      <xdr:rowOff>0</xdr:rowOff>
    </xdr:from>
    <xdr:to>
      <xdr:col>34</xdr:col>
      <xdr:colOff>152400</xdr:colOff>
      <xdr:row>221</xdr:row>
      <xdr:rowOff>133350</xdr:rowOff>
    </xdr:to>
    <xdr:pic>
      <xdr:nvPicPr>
        <xdr:cNvPr id="7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221</xdr:row>
      <xdr:rowOff>0</xdr:rowOff>
    </xdr:from>
    <xdr:to>
      <xdr:col>35</xdr:col>
      <xdr:colOff>152400</xdr:colOff>
      <xdr:row>221</xdr:row>
      <xdr:rowOff>133350</xdr:rowOff>
    </xdr:to>
    <xdr:pic>
      <xdr:nvPicPr>
        <xdr:cNvPr id="7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222</xdr:row>
      <xdr:rowOff>0</xdr:rowOff>
    </xdr:from>
    <xdr:to>
      <xdr:col>34</xdr:col>
      <xdr:colOff>152400</xdr:colOff>
      <xdr:row>222</xdr:row>
      <xdr:rowOff>133350</xdr:rowOff>
    </xdr:to>
    <xdr:pic>
      <xdr:nvPicPr>
        <xdr:cNvPr id="7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222</xdr:row>
      <xdr:rowOff>0</xdr:rowOff>
    </xdr:from>
    <xdr:to>
      <xdr:col>35</xdr:col>
      <xdr:colOff>152400</xdr:colOff>
      <xdr:row>222</xdr:row>
      <xdr:rowOff>133350</xdr:rowOff>
    </xdr:to>
    <xdr:pic>
      <xdr:nvPicPr>
        <xdr:cNvPr id="7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223</xdr:row>
      <xdr:rowOff>0</xdr:rowOff>
    </xdr:from>
    <xdr:to>
      <xdr:col>32</xdr:col>
      <xdr:colOff>152400</xdr:colOff>
      <xdr:row>223</xdr:row>
      <xdr:rowOff>133350</xdr:rowOff>
    </xdr:to>
    <xdr:pic>
      <xdr:nvPicPr>
        <xdr:cNvPr id="7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223</xdr:row>
      <xdr:rowOff>0</xdr:rowOff>
    </xdr:from>
    <xdr:to>
      <xdr:col>34</xdr:col>
      <xdr:colOff>152400</xdr:colOff>
      <xdr:row>223</xdr:row>
      <xdr:rowOff>133350</xdr:rowOff>
    </xdr:to>
    <xdr:pic>
      <xdr:nvPicPr>
        <xdr:cNvPr id="7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223</xdr:row>
      <xdr:rowOff>0</xdr:rowOff>
    </xdr:from>
    <xdr:to>
      <xdr:col>35</xdr:col>
      <xdr:colOff>152400</xdr:colOff>
      <xdr:row>223</xdr:row>
      <xdr:rowOff>133350</xdr:rowOff>
    </xdr:to>
    <xdr:pic>
      <xdr:nvPicPr>
        <xdr:cNvPr id="7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223</xdr:row>
      <xdr:rowOff>0</xdr:rowOff>
    </xdr:from>
    <xdr:to>
      <xdr:col>46</xdr:col>
      <xdr:colOff>152400</xdr:colOff>
      <xdr:row>223</xdr:row>
      <xdr:rowOff>133350</xdr:rowOff>
    </xdr:to>
    <xdr:pic>
      <xdr:nvPicPr>
        <xdr:cNvPr id="7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224</xdr:row>
      <xdr:rowOff>0</xdr:rowOff>
    </xdr:from>
    <xdr:to>
      <xdr:col>32</xdr:col>
      <xdr:colOff>152400</xdr:colOff>
      <xdr:row>224</xdr:row>
      <xdr:rowOff>133350</xdr:rowOff>
    </xdr:to>
    <xdr:pic>
      <xdr:nvPicPr>
        <xdr:cNvPr id="7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224</xdr:row>
      <xdr:rowOff>0</xdr:rowOff>
    </xdr:from>
    <xdr:to>
      <xdr:col>34</xdr:col>
      <xdr:colOff>152400</xdr:colOff>
      <xdr:row>224</xdr:row>
      <xdr:rowOff>133350</xdr:rowOff>
    </xdr:to>
    <xdr:pic>
      <xdr:nvPicPr>
        <xdr:cNvPr id="7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224</xdr:row>
      <xdr:rowOff>0</xdr:rowOff>
    </xdr:from>
    <xdr:to>
      <xdr:col>35</xdr:col>
      <xdr:colOff>152400</xdr:colOff>
      <xdr:row>224</xdr:row>
      <xdr:rowOff>133350</xdr:rowOff>
    </xdr:to>
    <xdr:pic>
      <xdr:nvPicPr>
        <xdr:cNvPr id="7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224</xdr:row>
      <xdr:rowOff>0</xdr:rowOff>
    </xdr:from>
    <xdr:to>
      <xdr:col>46</xdr:col>
      <xdr:colOff>152400</xdr:colOff>
      <xdr:row>224</xdr:row>
      <xdr:rowOff>133350</xdr:rowOff>
    </xdr:to>
    <xdr:pic>
      <xdr:nvPicPr>
        <xdr:cNvPr id="7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225</xdr:row>
      <xdr:rowOff>0</xdr:rowOff>
    </xdr:from>
    <xdr:to>
      <xdr:col>32</xdr:col>
      <xdr:colOff>152400</xdr:colOff>
      <xdr:row>225</xdr:row>
      <xdr:rowOff>133350</xdr:rowOff>
    </xdr:to>
    <xdr:pic>
      <xdr:nvPicPr>
        <xdr:cNvPr id="7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225</xdr:row>
      <xdr:rowOff>0</xdr:rowOff>
    </xdr:from>
    <xdr:to>
      <xdr:col>34</xdr:col>
      <xdr:colOff>152400</xdr:colOff>
      <xdr:row>225</xdr:row>
      <xdr:rowOff>133350</xdr:rowOff>
    </xdr:to>
    <xdr:pic>
      <xdr:nvPicPr>
        <xdr:cNvPr id="7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225</xdr:row>
      <xdr:rowOff>0</xdr:rowOff>
    </xdr:from>
    <xdr:to>
      <xdr:col>35</xdr:col>
      <xdr:colOff>152400</xdr:colOff>
      <xdr:row>225</xdr:row>
      <xdr:rowOff>133350</xdr:rowOff>
    </xdr:to>
    <xdr:pic>
      <xdr:nvPicPr>
        <xdr:cNvPr id="7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225</xdr:row>
      <xdr:rowOff>0</xdr:rowOff>
    </xdr:from>
    <xdr:to>
      <xdr:col>46</xdr:col>
      <xdr:colOff>152400</xdr:colOff>
      <xdr:row>225</xdr:row>
      <xdr:rowOff>133350</xdr:rowOff>
    </xdr:to>
    <xdr:pic>
      <xdr:nvPicPr>
        <xdr:cNvPr id="7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226</xdr:row>
      <xdr:rowOff>0</xdr:rowOff>
    </xdr:from>
    <xdr:to>
      <xdr:col>32</xdr:col>
      <xdr:colOff>152400</xdr:colOff>
      <xdr:row>226</xdr:row>
      <xdr:rowOff>133350</xdr:rowOff>
    </xdr:to>
    <xdr:pic>
      <xdr:nvPicPr>
        <xdr:cNvPr id="7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226</xdr:row>
      <xdr:rowOff>0</xdr:rowOff>
    </xdr:from>
    <xdr:to>
      <xdr:col>34</xdr:col>
      <xdr:colOff>152400</xdr:colOff>
      <xdr:row>226</xdr:row>
      <xdr:rowOff>133350</xdr:rowOff>
    </xdr:to>
    <xdr:pic>
      <xdr:nvPicPr>
        <xdr:cNvPr id="7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152400</xdr:colOff>
      <xdr:row>226</xdr:row>
      <xdr:rowOff>133350</xdr:rowOff>
    </xdr:to>
    <xdr:pic>
      <xdr:nvPicPr>
        <xdr:cNvPr id="7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227</xdr:row>
      <xdr:rowOff>0</xdr:rowOff>
    </xdr:from>
    <xdr:to>
      <xdr:col>32</xdr:col>
      <xdr:colOff>152400</xdr:colOff>
      <xdr:row>227</xdr:row>
      <xdr:rowOff>133350</xdr:rowOff>
    </xdr:to>
    <xdr:pic>
      <xdr:nvPicPr>
        <xdr:cNvPr id="7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227</xdr:row>
      <xdr:rowOff>0</xdr:rowOff>
    </xdr:from>
    <xdr:to>
      <xdr:col>34</xdr:col>
      <xdr:colOff>152400</xdr:colOff>
      <xdr:row>227</xdr:row>
      <xdr:rowOff>133350</xdr:rowOff>
    </xdr:to>
    <xdr:pic>
      <xdr:nvPicPr>
        <xdr:cNvPr id="7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227</xdr:row>
      <xdr:rowOff>0</xdr:rowOff>
    </xdr:from>
    <xdr:to>
      <xdr:col>35</xdr:col>
      <xdr:colOff>152400</xdr:colOff>
      <xdr:row>227</xdr:row>
      <xdr:rowOff>133350</xdr:rowOff>
    </xdr:to>
    <xdr:pic>
      <xdr:nvPicPr>
        <xdr:cNvPr id="7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227</xdr:row>
      <xdr:rowOff>0</xdr:rowOff>
    </xdr:from>
    <xdr:to>
      <xdr:col>46</xdr:col>
      <xdr:colOff>152400</xdr:colOff>
      <xdr:row>227</xdr:row>
      <xdr:rowOff>133350</xdr:rowOff>
    </xdr:to>
    <xdr:pic>
      <xdr:nvPicPr>
        <xdr:cNvPr id="7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228</xdr:row>
      <xdr:rowOff>0</xdr:rowOff>
    </xdr:from>
    <xdr:to>
      <xdr:col>32</xdr:col>
      <xdr:colOff>152400</xdr:colOff>
      <xdr:row>228</xdr:row>
      <xdr:rowOff>133350</xdr:rowOff>
    </xdr:to>
    <xdr:pic>
      <xdr:nvPicPr>
        <xdr:cNvPr id="7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228</xdr:row>
      <xdr:rowOff>0</xdr:rowOff>
    </xdr:from>
    <xdr:to>
      <xdr:col>34</xdr:col>
      <xdr:colOff>152400</xdr:colOff>
      <xdr:row>228</xdr:row>
      <xdr:rowOff>133350</xdr:rowOff>
    </xdr:to>
    <xdr:pic>
      <xdr:nvPicPr>
        <xdr:cNvPr id="7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228</xdr:row>
      <xdr:rowOff>0</xdr:rowOff>
    </xdr:from>
    <xdr:to>
      <xdr:col>35</xdr:col>
      <xdr:colOff>152400</xdr:colOff>
      <xdr:row>228</xdr:row>
      <xdr:rowOff>133350</xdr:rowOff>
    </xdr:to>
    <xdr:pic>
      <xdr:nvPicPr>
        <xdr:cNvPr id="7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228</xdr:row>
      <xdr:rowOff>0</xdr:rowOff>
    </xdr:from>
    <xdr:to>
      <xdr:col>46</xdr:col>
      <xdr:colOff>152400</xdr:colOff>
      <xdr:row>228</xdr:row>
      <xdr:rowOff>133350</xdr:rowOff>
    </xdr:to>
    <xdr:pic>
      <xdr:nvPicPr>
        <xdr:cNvPr id="75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229</xdr:row>
      <xdr:rowOff>0</xdr:rowOff>
    </xdr:from>
    <xdr:to>
      <xdr:col>32</xdr:col>
      <xdr:colOff>152400</xdr:colOff>
      <xdr:row>229</xdr:row>
      <xdr:rowOff>133350</xdr:rowOff>
    </xdr:to>
    <xdr:pic>
      <xdr:nvPicPr>
        <xdr:cNvPr id="7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229</xdr:row>
      <xdr:rowOff>0</xdr:rowOff>
    </xdr:from>
    <xdr:to>
      <xdr:col>34</xdr:col>
      <xdr:colOff>152400</xdr:colOff>
      <xdr:row>229</xdr:row>
      <xdr:rowOff>133350</xdr:rowOff>
    </xdr:to>
    <xdr:pic>
      <xdr:nvPicPr>
        <xdr:cNvPr id="7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229</xdr:row>
      <xdr:rowOff>0</xdr:rowOff>
    </xdr:from>
    <xdr:to>
      <xdr:col>35</xdr:col>
      <xdr:colOff>152400</xdr:colOff>
      <xdr:row>229</xdr:row>
      <xdr:rowOff>133350</xdr:rowOff>
    </xdr:to>
    <xdr:pic>
      <xdr:nvPicPr>
        <xdr:cNvPr id="7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229</xdr:row>
      <xdr:rowOff>0</xdr:rowOff>
    </xdr:from>
    <xdr:to>
      <xdr:col>46</xdr:col>
      <xdr:colOff>152400</xdr:colOff>
      <xdr:row>229</xdr:row>
      <xdr:rowOff>133350</xdr:rowOff>
    </xdr:to>
    <xdr:pic>
      <xdr:nvPicPr>
        <xdr:cNvPr id="75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230</xdr:row>
      <xdr:rowOff>0</xdr:rowOff>
    </xdr:from>
    <xdr:to>
      <xdr:col>32</xdr:col>
      <xdr:colOff>152400</xdr:colOff>
      <xdr:row>230</xdr:row>
      <xdr:rowOff>133350</xdr:rowOff>
    </xdr:to>
    <xdr:pic>
      <xdr:nvPicPr>
        <xdr:cNvPr id="7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230</xdr:row>
      <xdr:rowOff>0</xdr:rowOff>
    </xdr:from>
    <xdr:to>
      <xdr:col>34</xdr:col>
      <xdr:colOff>152400</xdr:colOff>
      <xdr:row>230</xdr:row>
      <xdr:rowOff>133350</xdr:rowOff>
    </xdr:to>
    <xdr:pic>
      <xdr:nvPicPr>
        <xdr:cNvPr id="7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230</xdr:row>
      <xdr:rowOff>0</xdr:rowOff>
    </xdr:from>
    <xdr:to>
      <xdr:col>35</xdr:col>
      <xdr:colOff>152400</xdr:colOff>
      <xdr:row>230</xdr:row>
      <xdr:rowOff>133350</xdr:rowOff>
    </xdr:to>
    <xdr:pic>
      <xdr:nvPicPr>
        <xdr:cNvPr id="7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230</xdr:row>
      <xdr:rowOff>0</xdr:rowOff>
    </xdr:from>
    <xdr:to>
      <xdr:col>46</xdr:col>
      <xdr:colOff>152400</xdr:colOff>
      <xdr:row>230</xdr:row>
      <xdr:rowOff>133350</xdr:rowOff>
    </xdr:to>
    <xdr:pic>
      <xdr:nvPicPr>
        <xdr:cNvPr id="7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231</xdr:row>
      <xdr:rowOff>0</xdr:rowOff>
    </xdr:from>
    <xdr:to>
      <xdr:col>32</xdr:col>
      <xdr:colOff>152400</xdr:colOff>
      <xdr:row>231</xdr:row>
      <xdr:rowOff>133350</xdr:rowOff>
    </xdr:to>
    <xdr:pic>
      <xdr:nvPicPr>
        <xdr:cNvPr id="7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231</xdr:row>
      <xdr:rowOff>0</xdr:rowOff>
    </xdr:from>
    <xdr:to>
      <xdr:col>34</xdr:col>
      <xdr:colOff>152400</xdr:colOff>
      <xdr:row>231</xdr:row>
      <xdr:rowOff>133350</xdr:rowOff>
    </xdr:to>
    <xdr:pic>
      <xdr:nvPicPr>
        <xdr:cNvPr id="7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231</xdr:row>
      <xdr:rowOff>0</xdr:rowOff>
    </xdr:from>
    <xdr:to>
      <xdr:col>35</xdr:col>
      <xdr:colOff>152400</xdr:colOff>
      <xdr:row>231</xdr:row>
      <xdr:rowOff>133350</xdr:rowOff>
    </xdr:to>
    <xdr:pic>
      <xdr:nvPicPr>
        <xdr:cNvPr id="7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231</xdr:row>
      <xdr:rowOff>0</xdr:rowOff>
    </xdr:from>
    <xdr:to>
      <xdr:col>46</xdr:col>
      <xdr:colOff>152400</xdr:colOff>
      <xdr:row>231</xdr:row>
      <xdr:rowOff>133350</xdr:rowOff>
    </xdr:to>
    <xdr:pic>
      <xdr:nvPicPr>
        <xdr:cNvPr id="7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232</xdr:row>
      <xdr:rowOff>0</xdr:rowOff>
    </xdr:from>
    <xdr:to>
      <xdr:col>32</xdr:col>
      <xdr:colOff>152400</xdr:colOff>
      <xdr:row>232</xdr:row>
      <xdr:rowOff>133350</xdr:rowOff>
    </xdr:to>
    <xdr:pic>
      <xdr:nvPicPr>
        <xdr:cNvPr id="7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232</xdr:row>
      <xdr:rowOff>0</xdr:rowOff>
    </xdr:from>
    <xdr:to>
      <xdr:col>34</xdr:col>
      <xdr:colOff>152400</xdr:colOff>
      <xdr:row>232</xdr:row>
      <xdr:rowOff>133350</xdr:rowOff>
    </xdr:to>
    <xdr:pic>
      <xdr:nvPicPr>
        <xdr:cNvPr id="7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232</xdr:row>
      <xdr:rowOff>0</xdr:rowOff>
    </xdr:from>
    <xdr:to>
      <xdr:col>35</xdr:col>
      <xdr:colOff>152400</xdr:colOff>
      <xdr:row>232</xdr:row>
      <xdr:rowOff>133350</xdr:rowOff>
    </xdr:to>
    <xdr:pic>
      <xdr:nvPicPr>
        <xdr:cNvPr id="7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232</xdr:row>
      <xdr:rowOff>0</xdr:rowOff>
    </xdr:from>
    <xdr:to>
      <xdr:col>46</xdr:col>
      <xdr:colOff>152400</xdr:colOff>
      <xdr:row>232</xdr:row>
      <xdr:rowOff>133350</xdr:rowOff>
    </xdr:to>
    <xdr:pic>
      <xdr:nvPicPr>
        <xdr:cNvPr id="7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233</xdr:row>
      <xdr:rowOff>0</xdr:rowOff>
    </xdr:from>
    <xdr:to>
      <xdr:col>32</xdr:col>
      <xdr:colOff>152400</xdr:colOff>
      <xdr:row>233</xdr:row>
      <xdr:rowOff>133350</xdr:rowOff>
    </xdr:to>
    <xdr:pic>
      <xdr:nvPicPr>
        <xdr:cNvPr id="7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233</xdr:row>
      <xdr:rowOff>0</xdr:rowOff>
    </xdr:from>
    <xdr:to>
      <xdr:col>34</xdr:col>
      <xdr:colOff>152400</xdr:colOff>
      <xdr:row>233</xdr:row>
      <xdr:rowOff>133350</xdr:rowOff>
    </xdr:to>
    <xdr:pic>
      <xdr:nvPicPr>
        <xdr:cNvPr id="7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233</xdr:row>
      <xdr:rowOff>0</xdr:rowOff>
    </xdr:from>
    <xdr:to>
      <xdr:col>35</xdr:col>
      <xdr:colOff>152400</xdr:colOff>
      <xdr:row>233</xdr:row>
      <xdr:rowOff>133350</xdr:rowOff>
    </xdr:to>
    <xdr:pic>
      <xdr:nvPicPr>
        <xdr:cNvPr id="7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233</xdr:row>
      <xdr:rowOff>0</xdr:rowOff>
    </xdr:from>
    <xdr:to>
      <xdr:col>46</xdr:col>
      <xdr:colOff>152400</xdr:colOff>
      <xdr:row>233</xdr:row>
      <xdr:rowOff>133350</xdr:rowOff>
    </xdr:to>
    <xdr:pic>
      <xdr:nvPicPr>
        <xdr:cNvPr id="7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234</xdr:row>
      <xdr:rowOff>0</xdr:rowOff>
    </xdr:from>
    <xdr:to>
      <xdr:col>32</xdr:col>
      <xdr:colOff>152400</xdr:colOff>
      <xdr:row>234</xdr:row>
      <xdr:rowOff>133350</xdr:rowOff>
    </xdr:to>
    <xdr:pic>
      <xdr:nvPicPr>
        <xdr:cNvPr id="7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234</xdr:row>
      <xdr:rowOff>0</xdr:rowOff>
    </xdr:from>
    <xdr:to>
      <xdr:col>34</xdr:col>
      <xdr:colOff>152400</xdr:colOff>
      <xdr:row>234</xdr:row>
      <xdr:rowOff>133350</xdr:rowOff>
    </xdr:to>
    <xdr:pic>
      <xdr:nvPicPr>
        <xdr:cNvPr id="7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234</xdr:row>
      <xdr:rowOff>0</xdr:rowOff>
    </xdr:from>
    <xdr:to>
      <xdr:col>35</xdr:col>
      <xdr:colOff>152400</xdr:colOff>
      <xdr:row>234</xdr:row>
      <xdr:rowOff>133350</xdr:rowOff>
    </xdr:to>
    <xdr:pic>
      <xdr:nvPicPr>
        <xdr:cNvPr id="7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234</xdr:row>
      <xdr:rowOff>0</xdr:rowOff>
    </xdr:from>
    <xdr:to>
      <xdr:col>46</xdr:col>
      <xdr:colOff>152400</xdr:colOff>
      <xdr:row>234</xdr:row>
      <xdr:rowOff>133350</xdr:rowOff>
    </xdr:to>
    <xdr:pic>
      <xdr:nvPicPr>
        <xdr:cNvPr id="7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235</xdr:row>
      <xdr:rowOff>0</xdr:rowOff>
    </xdr:from>
    <xdr:to>
      <xdr:col>32</xdr:col>
      <xdr:colOff>152400</xdr:colOff>
      <xdr:row>235</xdr:row>
      <xdr:rowOff>133350</xdr:rowOff>
    </xdr:to>
    <xdr:pic>
      <xdr:nvPicPr>
        <xdr:cNvPr id="7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235</xdr:row>
      <xdr:rowOff>0</xdr:rowOff>
    </xdr:from>
    <xdr:to>
      <xdr:col>34</xdr:col>
      <xdr:colOff>152400</xdr:colOff>
      <xdr:row>235</xdr:row>
      <xdr:rowOff>133350</xdr:rowOff>
    </xdr:to>
    <xdr:pic>
      <xdr:nvPicPr>
        <xdr:cNvPr id="7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235</xdr:row>
      <xdr:rowOff>0</xdr:rowOff>
    </xdr:from>
    <xdr:to>
      <xdr:col>35</xdr:col>
      <xdr:colOff>152400</xdr:colOff>
      <xdr:row>235</xdr:row>
      <xdr:rowOff>133350</xdr:rowOff>
    </xdr:to>
    <xdr:pic>
      <xdr:nvPicPr>
        <xdr:cNvPr id="7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236</xdr:row>
      <xdr:rowOff>0</xdr:rowOff>
    </xdr:from>
    <xdr:to>
      <xdr:col>32</xdr:col>
      <xdr:colOff>152400</xdr:colOff>
      <xdr:row>236</xdr:row>
      <xdr:rowOff>133350</xdr:rowOff>
    </xdr:to>
    <xdr:pic>
      <xdr:nvPicPr>
        <xdr:cNvPr id="7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236</xdr:row>
      <xdr:rowOff>0</xdr:rowOff>
    </xdr:from>
    <xdr:to>
      <xdr:col>34</xdr:col>
      <xdr:colOff>152400</xdr:colOff>
      <xdr:row>236</xdr:row>
      <xdr:rowOff>133350</xdr:rowOff>
    </xdr:to>
    <xdr:pic>
      <xdr:nvPicPr>
        <xdr:cNvPr id="7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152400</xdr:colOff>
      <xdr:row>236</xdr:row>
      <xdr:rowOff>133350</xdr:rowOff>
    </xdr:to>
    <xdr:pic>
      <xdr:nvPicPr>
        <xdr:cNvPr id="7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237</xdr:row>
      <xdr:rowOff>0</xdr:rowOff>
    </xdr:from>
    <xdr:to>
      <xdr:col>32</xdr:col>
      <xdr:colOff>152400</xdr:colOff>
      <xdr:row>237</xdr:row>
      <xdr:rowOff>133350</xdr:rowOff>
    </xdr:to>
    <xdr:pic>
      <xdr:nvPicPr>
        <xdr:cNvPr id="7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237</xdr:row>
      <xdr:rowOff>0</xdr:rowOff>
    </xdr:from>
    <xdr:to>
      <xdr:col>34</xdr:col>
      <xdr:colOff>152400</xdr:colOff>
      <xdr:row>237</xdr:row>
      <xdr:rowOff>133350</xdr:rowOff>
    </xdr:to>
    <xdr:pic>
      <xdr:nvPicPr>
        <xdr:cNvPr id="7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237</xdr:row>
      <xdr:rowOff>0</xdr:rowOff>
    </xdr:from>
    <xdr:to>
      <xdr:col>35</xdr:col>
      <xdr:colOff>152400</xdr:colOff>
      <xdr:row>237</xdr:row>
      <xdr:rowOff>133350</xdr:rowOff>
    </xdr:to>
    <xdr:pic>
      <xdr:nvPicPr>
        <xdr:cNvPr id="7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238</xdr:row>
      <xdr:rowOff>0</xdr:rowOff>
    </xdr:from>
    <xdr:to>
      <xdr:col>32</xdr:col>
      <xdr:colOff>152400</xdr:colOff>
      <xdr:row>238</xdr:row>
      <xdr:rowOff>133350</xdr:rowOff>
    </xdr:to>
    <xdr:pic>
      <xdr:nvPicPr>
        <xdr:cNvPr id="7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238</xdr:row>
      <xdr:rowOff>0</xdr:rowOff>
    </xdr:from>
    <xdr:to>
      <xdr:col>34</xdr:col>
      <xdr:colOff>152400</xdr:colOff>
      <xdr:row>238</xdr:row>
      <xdr:rowOff>133350</xdr:rowOff>
    </xdr:to>
    <xdr:pic>
      <xdr:nvPicPr>
        <xdr:cNvPr id="7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238</xdr:row>
      <xdr:rowOff>0</xdr:rowOff>
    </xdr:from>
    <xdr:to>
      <xdr:col>35</xdr:col>
      <xdr:colOff>152400</xdr:colOff>
      <xdr:row>238</xdr:row>
      <xdr:rowOff>133350</xdr:rowOff>
    </xdr:to>
    <xdr:pic>
      <xdr:nvPicPr>
        <xdr:cNvPr id="7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238</xdr:row>
      <xdr:rowOff>0</xdr:rowOff>
    </xdr:from>
    <xdr:to>
      <xdr:col>46</xdr:col>
      <xdr:colOff>152400</xdr:colOff>
      <xdr:row>238</xdr:row>
      <xdr:rowOff>133350</xdr:rowOff>
    </xdr:to>
    <xdr:pic>
      <xdr:nvPicPr>
        <xdr:cNvPr id="7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239</xdr:row>
      <xdr:rowOff>0</xdr:rowOff>
    </xdr:from>
    <xdr:to>
      <xdr:col>32</xdr:col>
      <xdr:colOff>152400</xdr:colOff>
      <xdr:row>239</xdr:row>
      <xdr:rowOff>133350</xdr:rowOff>
    </xdr:to>
    <xdr:pic>
      <xdr:nvPicPr>
        <xdr:cNvPr id="7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239</xdr:row>
      <xdr:rowOff>0</xdr:rowOff>
    </xdr:from>
    <xdr:to>
      <xdr:col>34</xdr:col>
      <xdr:colOff>152400</xdr:colOff>
      <xdr:row>239</xdr:row>
      <xdr:rowOff>133350</xdr:rowOff>
    </xdr:to>
    <xdr:pic>
      <xdr:nvPicPr>
        <xdr:cNvPr id="7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239</xdr:row>
      <xdr:rowOff>0</xdr:rowOff>
    </xdr:from>
    <xdr:to>
      <xdr:col>35</xdr:col>
      <xdr:colOff>152400</xdr:colOff>
      <xdr:row>239</xdr:row>
      <xdr:rowOff>133350</xdr:rowOff>
    </xdr:to>
    <xdr:pic>
      <xdr:nvPicPr>
        <xdr:cNvPr id="7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240</xdr:row>
      <xdr:rowOff>0</xdr:rowOff>
    </xdr:from>
    <xdr:to>
      <xdr:col>32</xdr:col>
      <xdr:colOff>152400</xdr:colOff>
      <xdr:row>240</xdr:row>
      <xdr:rowOff>133350</xdr:rowOff>
    </xdr:to>
    <xdr:pic>
      <xdr:nvPicPr>
        <xdr:cNvPr id="7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240</xdr:row>
      <xdr:rowOff>0</xdr:rowOff>
    </xdr:from>
    <xdr:to>
      <xdr:col>34</xdr:col>
      <xdr:colOff>152400</xdr:colOff>
      <xdr:row>240</xdr:row>
      <xdr:rowOff>133350</xdr:rowOff>
    </xdr:to>
    <xdr:pic>
      <xdr:nvPicPr>
        <xdr:cNvPr id="7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240</xdr:row>
      <xdr:rowOff>0</xdr:rowOff>
    </xdr:from>
    <xdr:to>
      <xdr:col>35</xdr:col>
      <xdr:colOff>152400</xdr:colOff>
      <xdr:row>240</xdr:row>
      <xdr:rowOff>133350</xdr:rowOff>
    </xdr:to>
    <xdr:pic>
      <xdr:nvPicPr>
        <xdr:cNvPr id="7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240</xdr:row>
      <xdr:rowOff>0</xdr:rowOff>
    </xdr:from>
    <xdr:to>
      <xdr:col>46</xdr:col>
      <xdr:colOff>152400</xdr:colOff>
      <xdr:row>240</xdr:row>
      <xdr:rowOff>133350</xdr:rowOff>
    </xdr:to>
    <xdr:pic>
      <xdr:nvPicPr>
        <xdr:cNvPr id="7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241</xdr:row>
      <xdr:rowOff>0</xdr:rowOff>
    </xdr:from>
    <xdr:to>
      <xdr:col>34</xdr:col>
      <xdr:colOff>152400</xdr:colOff>
      <xdr:row>241</xdr:row>
      <xdr:rowOff>133350</xdr:rowOff>
    </xdr:to>
    <xdr:pic>
      <xdr:nvPicPr>
        <xdr:cNvPr id="7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241</xdr:row>
      <xdr:rowOff>0</xdr:rowOff>
    </xdr:from>
    <xdr:to>
      <xdr:col>35</xdr:col>
      <xdr:colOff>152400</xdr:colOff>
      <xdr:row>241</xdr:row>
      <xdr:rowOff>133350</xdr:rowOff>
    </xdr:to>
    <xdr:pic>
      <xdr:nvPicPr>
        <xdr:cNvPr id="7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242</xdr:row>
      <xdr:rowOff>0</xdr:rowOff>
    </xdr:from>
    <xdr:to>
      <xdr:col>34</xdr:col>
      <xdr:colOff>152400</xdr:colOff>
      <xdr:row>242</xdr:row>
      <xdr:rowOff>133350</xdr:rowOff>
    </xdr:to>
    <xdr:pic>
      <xdr:nvPicPr>
        <xdr:cNvPr id="7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242</xdr:row>
      <xdr:rowOff>0</xdr:rowOff>
    </xdr:from>
    <xdr:to>
      <xdr:col>35</xdr:col>
      <xdr:colOff>152400</xdr:colOff>
      <xdr:row>242</xdr:row>
      <xdr:rowOff>133350</xdr:rowOff>
    </xdr:to>
    <xdr:pic>
      <xdr:nvPicPr>
        <xdr:cNvPr id="7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243</xdr:row>
      <xdr:rowOff>0</xdr:rowOff>
    </xdr:from>
    <xdr:to>
      <xdr:col>34</xdr:col>
      <xdr:colOff>152400</xdr:colOff>
      <xdr:row>243</xdr:row>
      <xdr:rowOff>133350</xdr:rowOff>
    </xdr:to>
    <xdr:pic>
      <xdr:nvPicPr>
        <xdr:cNvPr id="7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243</xdr:row>
      <xdr:rowOff>0</xdr:rowOff>
    </xdr:from>
    <xdr:to>
      <xdr:col>35</xdr:col>
      <xdr:colOff>152400</xdr:colOff>
      <xdr:row>243</xdr:row>
      <xdr:rowOff>133350</xdr:rowOff>
    </xdr:to>
    <xdr:pic>
      <xdr:nvPicPr>
        <xdr:cNvPr id="8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244</xdr:row>
      <xdr:rowOff>0</xdr:rowOff>
    </xdr:from>
    <xdr:to>
      <xdr:col>34</xdr:col>
      <xdr:colOff>152400</xdr:colOff>
      <xdr:row>244</xdr:row>
      <xdr:rowOff>133350</xdr:rowOff>
    </xdr:to>
    <xdr:pic>
      <xdr:nvPicPr>
        <xdr:cNvPr id="8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244</xdr:row>
      <xdr:rowOff>0</xdr:rowOff>
    </xdr:from>
    <xdr:to>
      <xdr:col>35</xdr:col>
      <xdr:colOff>152400</xdr:colOff>
      <xdr:row>244</xdr:row>
      <xdr:rowOff>133350</xdr:rowOff>
    </xdr:to>
    <xdr:pic>
      <xdr:nvPicPr>
        <xdr:cNvPr id="8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245</xdr:row>
      <xdr:rowOff>0</xdr:rowOff>
    </xdr:from>
    <xdr:to>
      <xdr:col>34</xdr:col>
      <xdr:colOff>152400</xdr:colOff>
      <xdr:row>245</xdr:row>
      <xdr:rowOff>133350</xdr:rowOff>
    </xdr:to>
    <xdr:pic>
      <xdr:nvPicPr>
        <xdr:cNvPr id="8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245</xdr:row>
      <xdr:rowOff>0</xdr:rowOff>
    </xdr:from>
    <xdr:to>
      <xdr:col>35</xdr:col>
      <xdr:colOff>152400</xdr:colOff>
      <xdr:row>245</xdr:row>
      <xdr:rowOff>133350</xdr:rowOff>
    </xdr:to>
    <xdr:pic>
      <xdr:nvPicPr>
        <xdr:cNvPr id="8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246</xdr:row>
      <xdr:rowOff>0</xdr:rowOff>
    </xdr:from>
    <xdr:to>
      <xdr:col>34</xdr:col>
      <xdr:colOff>152400</xdr:colOff>
      <xdr:row>246</xdr:row>
      <xdr:rowOff>133350</xdr:rowOff>
    </xdr:to>
    <xdr:pic>
      <xdr:nvPicPr>
        <xdr:cNvPr id="8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152400</xdr:colOff>
      <xdr:row>246</xdr:row>
      <xdr:rowOff>133350</xdr:rowOff>
    </xdr:to>
    <xdr:pic>
      <xdr:nvPicPr>
        <xdr:cNvPr id="8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247</xdr:row>
      <xdr:rowOff>0</xdr:rowOff>
    </xdr:from>
    <xdr:to>
      <xdr:col>34</xdr:col>
      <xdr:colOff>152400</xdr:colOff>
      <xdr:row>247</xdr:row>
      <xdr:rowOff>133350</xdr:rowOff>
    </xdr:to>
    <xdr:pic>
      <xdr:nvPicPr>
        <xdr:cNvPr id="8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247</xdr:row>
      <xdr:rowOff>0</xdr:rowOff>
    </xdr:from>
    <xdr:to>
      <xdr:col>35</xdr:col>
      <xdr:colOff>152400</xdr:colOff>
      <xdr:row>247</xdr:row>
      <xdr:rowOff>133350</xdr:rowOff>
    </xdr:to>
    <xdr:pic>
      <xdr:nvPicPr>
        <xdr:cNvPr id="8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248</xdr:row>
      <xdr:rowOff>0</xdr:rowOff>
    </xdr:from>
    <xdr:to>
      <xdr:col>34</xdr:col>
      <xdr:colOff>152400</xdr:colOff>
      <xdr:row>248</xdr:row>
      <xdr:rowOff>133350</xdr:rowOff>
    </xdr:to>
    <xdr:pic>
      <xdr:nvPicPr>
        <xdr:cNvPr id="8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248</xdr:row>
      <xdr:rowOff>0</xdr:rowOff>
    </xdr:from>
    <xdr:to>
      <xdr:col>35</xdr:col>
      <xdr:colOff>152400</xdr:colOff>
      <xdr:row>248</xdr:row>
      <xdr:rowOff>133350</xdr:rowOff>
    </xdr:to>
    <xdr:pic>
      <xdr:nvPicPr>
        <xdr:cNvPr id="8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248</xdr:row>
      <xdr:rowOff>0</xdr:rowOff>
    </xdr:from>
    <xdr:to>
      <xdr:col>46</xdr:col>
      <xdr:colOff>152400</xdr:colOff>
      <xdr:row>248</xdr:row>
      <xdr:rowOff>133350</xdr:rowOff>
    </xdr:to>
    <xdr:pic>
      <xdr:nvPicPr>
        <xdr:cNvPr id="8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249</xdr:row>
      <xdr:rowOff>0</xdr:rowOff>
    </xdr:from>
    <xdr:to>
      <xdr:col>34</xdr:col>
      <xdr:colOff>152400</xdr:colOff>
      <xdr:row>249</xdr:row>
      <xdr:rowOff>133350</xdr:rowOff>
    </xdr:to>
    <xdr:pic>
      <xdr:nvPicPr>
        <xdr:cNvPr id="8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249</xdr:row>
      <xdr:rowOff>0</xdr:rowOff>
    </xdr:from>
    <xdr:to>
      <xdr:col>35</xdr:col>
      <xdr:colOff>152400</xdr:colOff>
      <xdr:row>249</xdr:row>
      <xdr:rowOff>133350</xdr:rowOff>
    </xdr:to>
    <xdr:pic>
      <xdr:nvPicPr>
        <xdr:cNvPr id="8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250</xdr:row>
      <xdr:rowOff>0</xdr:rowOff>
    </xdr:from>
    <xdr:to>
      <xdr:col>32</xdr:col>
      <xdr:colOff>152400</xdr:colOff>
      <xdr:row>250</xdr:row>
      <xdr:rowOff>133350</xdr:rowOff>
    </xdr:to>
    <xdr:pic>
      <xdr:nvPicPr>
        <xdr:cNvPr id="8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250</xdr:row>
      <xdr:rowOff>0</xdr:rowOff>
    </xdr:from>
    <xdr:to>
      <xdr:col>34</xdr:col>
      <xdr:colOff>152400</xdr:colOff>
      <xdr:row>250</xdr:row>
      <xdr:rowOff>133350</xdr:rowOff>
    </xdr:to>
    <xdr:pic>
      <xdr:nvPicPr>
        <xdr:cNvPr id="8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250</xdr:row>
      <xdr:rowOff>0</xdr:rowOff>
    </xdr:from>
    <xdr:to>
      <xdr:col>35</xdr:col>
      <xdr:colOff>152400</xdr:colOff>
      <xdr:row>250</xdr:row>
      <xdr:rowOff>133350</xdr:rowOff>
    </xdr:to>
    <xdr:pic>
      <xdr:nvPicPr>
        <xdr:cNvPr id="8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251</xdr:row>
      <xdr:rowOff>0</xdr:rowOff>
    </xdr:from>
    <xdr:to>
      <xdr:col>32</xdr:col>
      <xdr:colOff>152400</xdr:colOff>
      <xdr:row>251</xdr:row>
      <xdr:rowOff>133350</xdr:rowOff>
    </xdr:to>
    <xdr:pic>
      <xdr:nvPicPr>
        <xdr:cNvPr id="8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251</xdr:row>
      <xdr:rowOff>0</xdr:rowOff>
    </xdr:from>
    <xdr:to>
      <xdr:col>34</xdr:col>
      <xdr:colOff>152400</xdr:colOff>
      <xdr:row>251</xdr:row>
      <xdr:rowOff>133350</xdr:rowOff>
    </xdr:to>
    <xdr:pic>
      <xdr:nvPicPr>
        <xdr:cNvPr id="8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251</xdr:row>
      <xdr:rowOff>0</xdr:rowOff>
    </xdr:from>
    <xdr:to>
      <xdr:col>35</xdr:col>
      <xdr:colOff>152400</xdr:colOff>
      <xdr:row>251</xdr:row>
      <xdr:rowOff>133350</xdr:rowOff>
    </xdr:to>
    <xdr:pic>
      <xdr:nvPicPr>
        <xdr:cNvPr id="8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251</xdr:row>
      <xdr:rowOff>0</xdr:rowOff>
    </xdr:from>
    <xdr:to>
      <xdr:col>46</xdr:col>
      <xdr:colOff>152400</xdr:colOff>
      <xdr:row>251</xdr:row>
      <xdr:rowOff>133350</xdr:rowOff>
    </xdr:to>
    <xdr:pic>
      <xdr:nvPicPr>
        <xdr:cNvPr id="8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252</xdr:row>
      <xdr:rowOff>0</xdr:rowOff>
    </xdr:from>
    <xdr:to>
      <xdr:col>32</xdr:col>
      <xdr:colOff>152400</xdr:colOff>
      <xdr:row>252</xdr:row>
      <xdr:rowOff>133350</xdr:rowOff>
    </xdr:to>
    <xdr:pic>
      <xdr:nvPicPr>
        <xdr:cNvPr id="8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252</xdr:row>
      <xdr:rowOff>0</xdr:rowOff>
    </xdr:from>
    <xdr:to>
      <xdr:col>34</xdr:col>
      <xdr:colOff>152400</xdr:colOff>
      <xdr:row>252</xdr:row>
      <xdr:rowOff>133350</xdr:rowOff>
    </xdr:to>
    <xdr:pic>
      <xdr:nvPicPr>
        <xdr:cNvPr id="8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252</xdr:row>
      <xdr:rowOff>0</xdr:rowOff>
    </xdr:from>
    <xdr:to>
      <xdr:col>35</xdr:col>
      <xdr:colOff>152400</xdr:colOff>
      <xdr:row>252</xdr:row>
      <xdr:rowOff>133350</xdr:rowOff>
    </xdr:to>
    <xdr:pic>
      <xdr:nvPicPr>
        <xdr:cNvPr id="8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253</xdr:row>
      <xdr:rowOff>0</xdr:rowOff>
    </xdr:from>
    <xdr:to>
      <xdr:col>34</xdr:col>
      <xdr:colOff>152400</xdr:colOff>
      <xdr:row>253</xdr:row>
      <xdr:rowOff>133350</xdr:rowOff>
    </xdr:to>
    <xdr:pic>
      <xdr:nvPicPr>
        <xdr:cNvPr id="8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253</xdr:row>
      <xdr:rowOff>0</xdr:rowOff>
    </xdr:from>
    <xdr:to>
      <xdr:col>35</xdr:col>
      <xdr:colOff>152400</xdr:colOff>
      <xdr:row>253</xdr:row>
      <xdr:rowOff>133350</xdr:rowOff>
    </xdr:to>
    <xdr:pic>
      <xdr:nvPicPr>
        <xdr:cNvPr id="8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253</xdr:row>
      <xdr:rowOff>0</xdr:rowOff>
    </xdr:from>
    <xdr:to>
      <xdr:col>46</xdr:col>
      <xdr:colOff>152400</xdr:colOff>
      <xdr:row>253</xdr:row>
      <xdr:rowOff>133350</xdr:rowOff>
    </xdr:to>
    <xdr:pic>
      <xdr:nvPicPr>
        <xdr:cNvPr id="8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254</xdr:row>
      <xdr:rowOff>0</xdr:rowOff>
    </xdr:from>
    <xdr:to>
      <xdr:col>34</xdr:col>
      <xdr:colOff>152400</xdr:colOff>
      <xdr:row>254</xdr:row>
      <xdr:rowOff>133350</xdr:rowOff>
    </xdr:to>
    <xdr:pic>
      <xdr:nvPicPr>
        <xdr:cNvPr id="8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254</xdr:row>
      <xdr:rowOff>0</xdr:rowOff>
    </xdr:from>
    <xdr:to>
      <xdr:col>35</xdr:col>
      <xdr:colOff>152400</xdr:colOff>
      <xdr:row>254</xdr:row>
      <xdr:rowOff>133350</xdr:rowOff>
    </xdr:to>
    <xdr:pic>
      <xdr:nvPicPr>
        <xdr:cNvPr id="8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255</xdr:row>
      <xdr:rowOff>0</xdr:rowOff>
    </xdr:from>
    <xdr:to>
      <xdr:col>32</xdr:col>
      <xdr:colOff>152400</xdr:colOff>
      <xdr:row>255</xdr:row>
      <xdr:rowOff>133350</xdr:rowOff>
    </xdr:to>
    <xdr:pic>
      <xdr:nvPicPr>
        <xdr:cNvPr id="8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255</xdr:row>
      <xdr:rowOff>0</xdr:rowOff>
    </xdr:from>
    <xdr:to>
      <xdr:col>34</xdr:col>
      <xdr:colOff>152400</xdr:colOff>
      <xdr:row>255</xdr:row>
      <xdr:rowOff>133350</xdr:rowOff>
    </xdr:to>
    <xdr:pic>
      <xdr:nvPicPr>
        <xdr:cNvPr id="8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255</xdr:row>
      <xdr:rowOff>0</xdr:rowOff>
    </xdr:from>
    <xdr:to>
      <xdr:col>35</xdr:col>
      <xdr:colOff>152400</xdr:colOff>
      <xdr:row>255</xdr:row>
      <xdr:rowOff>133350</xdr:rowOff>
    </xdr:to>
    <xdr:pic>
      <xdr:nvPicPr>
        <xdr:cNvPr id="8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256</xdr:row>
      <xdr:rowOff>0</xdr:rowOff>
    </xdr:from>
    <xdr:to>
      <xdr:col>34</xdr:col>
      <xdr:colOff>152400</xdr:colOff>
      <xdr:row>256</xdr:row>
      <xdr:rowOff>133350</xdr:rowOff>
    </xdr:to>
    <xdr:pic>
      <xdr:nvPicPr>
        <xdr:cNvPr id="8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152400</xdr:colOff>
      <xdr:row>256</xdr:row>
      <xdr:rowOff>133350</xdr:rowOff>
    </xdr:to>
    <xdr:pic>
      <xdr:nvPicPr>
        <xdr:cNvPr id="8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257</xdr:row>
      <xdr:rowOff>0</xdr:rowOff>
    </xdr:from>
    <xdr:to>
      <xdr:col>32</xdr:col>
      <xdr:colOff>152400</xdr:colOff>
      <xdr:row>257</xdr:row>
      <xdr:rowOff>133350</xdr:rowOff>
    </xdr:to>
    <xdr:pic>
      <xdr:nvPicPr>
        <xdr:cNvPr id="8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257</xdr:row>
      <xdr:rowOff>0</xdr:rowOff>
    </xdr:from>
    <xdr:to>
      <xdr:col>34</xdr:col>
      <xdr:colOff>152400</xdr:colOff>
      <xdr:row>257</xdr:row>
      <xdr:rowOff>133350</xdr:rowOff>
    </xdr:to>
    <xdr:pic>
      <xdr:nvPicPr>
        <xdr:cNvPr id="8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257</xdr:row>
      <xdr:rowOff>0</xdr:rowOff>
    </xdr:from>
    <xdr:to>
      <xdr:col>35</xdr:col>
      <xdr:colOff>152400</xdr:colOff>
      <xdr:row>257</xdr:row>
      <xdr:rowOff>133350</xdr:rowOff>
    </xdr:to>
    <xdr:pic>
      <xdr:nvPicPr>
        <xdr:cNvPr id="8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257</xdr:row>
      <xdr:rowOff>0</xdr:rowOff>
    </xdr:from>
    <xdr:to>
      <xdr:col>46</xdr:col>
      <xdr:colOff>152400</xdr:colOff>
      <xdr:row>257</xdr:row>
      <xdr:rowOff>133350</xdr:rowOff>
    </xdr:to>
    <xdr:pic>
      <xdr:nvPicPr>
        <xdr:cNvPr id="8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258</xdr:row>
      <xdr:rowOff>0</xdr:rowOff>
    </xdr:from>
    <xdr:to>
      <xdr:col>32</xdr:col>
      <xdr:colOff>152400</xdr:colOff>
      <xdr:row>258</xdr:row>
      <xdr:rowOff>133350</xdr:rowOff>
    </xdr:to>
    <xdr:pic>
      <xdr:nvPicPr>
        <xdr:cNvPr id="8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258</xdr:row>
      <xdr:rowOff>0</xdr:rowOff>
    </xdr:from>
    <xdr:to>
      <xdr:col>34</xdr:col>
      <xdr:colOff>152400</xdr:colOff>
      <xdr:row>258</xdr:row>
      <xdr:rowOff>133350</xdr:rowOff>
    </xdr:to>
    <xdr:pic>
      <xdr:nvPicPr>
        <xdr:cNvPr id="8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258</xdr:row>
      <xdr:rowOff>0</xdr:rowOff>
    </xdr:from>
    <xdr:to>
      <xdr:col>35</xdr:col>
      <xdr:colOff>152400</xdr:colOff>
      <xdr:row>258</xdr:row>
      <xdr:rowOff>133350</xdr:rowOff>
    </xdr:to>
    <xdr:pic>
      <xdr:nvPicPr>
        <xdr:cNvPr id="8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258</xdr:row>
      <xdr:rowOff>0</xdr:rowOff>
    </xdr:from>
    <xdr:to>
      <xdr:col>46</xdr:col>
      <xdr:colOff>152400</xdr:colOff>
      <xdr:row>258</xdr:row>
      <xdr:rowOff>133350</xdr:rowOff>
    </xdr:to>
    <xdr:pic>
      <xdr:nvPicPr>
        <xdr:cNvPr id="84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259</xdr:row>
      <xdr:rowOff>0</xdr:rowOff>
    </xdr:from>
    <xdr:to>
      <xdr:col>32</xdr:col>
      <xdr:colOff>152400</xdr:colOff>
      <xdr:row>259</xdr:row>
      <xdr:rowOff>133350</xdr:rowOff>
    </xdr:to>
    <xdr:pic>
      <xdr:nvPicPr>
        <xdr:cNvPr id="8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259</xdr:row>
      <xdr:rowOff>0</xdr:rowOff>
    </xdr:from>
    <xdr:to>
      <xdr:col>34</xdr:col>
      <xdr:colOff>152400</xdr:colOff>
      <xdr:row>259</xdr:row>
      <xdr:rowOff>133350</xdr:rowOff>
    </xdr:to>
    <xdr:pic>
      <xdr:nvPicPr>
        <xdr:cNvPr id="8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259</xdr:row>
      <xdr:rowOff>0</xdr:rowOff>
    </xdr:from>
    <xdr:to>
      <xdr:col>35</xdr:col>
      <xdr:colOff>152400</xdr:colOff>
      <xdr:row>259</xdr:row>
      <xdr:rowOff>133350</xdr:rowOff>
    </xdr:to>
    <xdr:pic>
      <xdr:nvPicPr>
        <xdr:cNvPr id="8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260</xdr:row>
      <xdr:rowOff>0</xdr:rowOff>
    </xdr:from>
    <xdr:to>
      <xdr:col>32</xdr:col>
      <xdr:colOff>152400</xdr:colOff>
      <xdr:row>260</xdr:row>
      <xdr:rowOff>133350</xdr:rowOff>
    </xdr:to>
    <xdr:pic>
      <xdr:nvPicPr>
        <xdr:cNvPr id="8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260</xdr:row>
      <xdr:rowOff>0</xdr:rowOff>
    </xdr:from>
    <xdr:to>
      <xdr:col>34</xdr:col>
      <xdr:colOff>152400</xdr:colOff>
      <xdr:row>260</xdr:row>
      <xdr:rowOff>133350</xdr:rowOff>
    </xdr:to>
    <xdr:pic>
      <xdr:nvPicPr>
        <xdr:cNvPr id="8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260</xdr:row>
      <xdr:rowOff>0</xdr:rowOff>
    </xdr:from>
    <xdr:to>
      <xdr:col>35</xdr:col>
      <xdr:colOff>152400</xdr:colOff>
      <xdr:row>260</xdr:row>
      <xdr:rowOff>133350</xdr:rowOff>
    </xdr:to>
    <xdr:pic>
      <xdr:nvPicPr>
        <xdr:cNvPr id="8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261</xdr:row>
      <xdr:rowOff>0</xdr:rowOff>
    </xdr:from>
    <xdr:to>
      <xdr:col>34</xdr:col>
      <xdr:colOff>152400</xdr:colOff>
      <xdr:row>261</xdr:row>
      <xdr:rowOff>133350</xdr:rowOff>
    </xdr:to>
    <xdr:pic>
      <xdr:nvPicPr>
        <xdr:cNvPr id="8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261</xdr:row>
      <xdr:rowOff>0</xdr:rowOff>
    </xdr:from>
    <xdr:to>
      <xdr:col>35</xdr:col>
      <xdr:colOff>152400</xdr:colOff>
      <xdr:row>261</xdr:row>
      <xdr:rowOff>133350</xdr:rowOff>
    </xdr:to>
    <xdr:pic>
      <xdr:nvPicPr>
        <xdr:cNvPr id="8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261</xdr:row>
      <xdr:rowOff>0</xdr:rowOff>
    </xdr:from>
    <xdr:to>
      <xdr:col>46</xdr:col>
      <xdr:colOff>152400</xdr:colOff>
      <xdr:row>261</xdr:row>
      <xdr:rowOff>133350</xdr:rowOff>
    </xdr:to>
    <xdr:pic>
      <xdr:nvPicPr>
        <xdr:cNvPr id="85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262</xdr:row>
      <xdr:rowOff>0</xdr:rowOff>
    </xdr:from>
    <xdr:to>
      <xdr:col>32</xdr:col>
      <xdr:colOff>152400</xdr:colOff>
      <xdr:row>262</xdr:row>
      <xdr:rowOff>133350</xdr:rowOff>
    </xdr:to>
    <xdr:pic>
      <xdr:nvPicPr>
        <xdr:cNvPr id="8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262</xdr:row>
      <xdr:rowOff>0</xdr:rowOff>
    </xdr:from>
    <xdr:to>
      <xdr:col>34</xdr:col>
      <xdr:colOff>152400</xdr:colOff>
      <xdr:row>262</xdr:row>
      <xdr:rowOff>133350</xdr:rowOff>
    </xdr:to>
    <xdr:pic>
      <xdr:nvPicPr>
        <xdr:cNvPr id="8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262</xdr:row>
      <xdr:rowOff>0</xdr:rowOff>
    </xdr:from>
    <xdr:to>
      <xdr:col>35</xdr:col>
      <xdr:colOff>152400</xdr:colOff>
      <xdr:row>262</xdr:row>
      <xdr:rowOff>133350</xdr:rowOff>
    </xdr:to>
    <xdr:pic>
      <xdr:nvPicPr>
        <xdr:cNvPr id="8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263</xdr:row>
      <xdr:rowOff>0</xdr:rowOff>
    </xdr:from>
    <xdr:to>
      <xdr:col>32</xdr:col>
      <xdr:colOff>152400</xdr:colOff>
      <xdr:row>263</xdr:row>
      <xdr:rowOff>133350</xdr:rowOff>
    </xdr:to>
    <xdr:pic>
      <xdr:nvPicPr>
        <xdr:cNvPr id="8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263</xdr:row>
      <xdr:rowOff>0</xdr:rowOff>
    </xdr:from>
    <xdr:to>
      <xdr:col>34</xdr:col>
      <xdr:colOff>152400</xdr:colOff>
      <xdr:row>263</xdr:row>
      <xdr:rowOff>133350</xdr:rowOff>
    </xdr:to>
    <xdr:pic>
      <xdr:nvPicPr>
        <xdr:cNvPr id="8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263</xdr:row>
      <xdr:rowOff>0</xdr:rowOff>
    </xdr:from>
    <xdr:to>
      <xdr:col>35</xdr:col>
      <xdr:colOff>152400</xdr:colOff>
      <xdr:row>263</xdr:row>
      <xdr:rowOff>133350</xdr:rowOff>
    </xdr:to>
    <xdr:pic>
      <xdr:nvPicPr>
        <xdr:cNvPr id="8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264</xdr:row>
      <xdr:rowOff>0</xdr:rowOff>
    </xdr:from>
    <xdr:to>
      <xdr:col>32</xdr:col>
      <xdr:colOff>152400</xdr:colOff>
      <xdr:row>264</xdr:row>
      <xdr:rowOff>133350</xdr:rowOff>
    </xdr:to>
    <xdr:pic>
      <xdr:nvPicPr>
        <xdr:cNvPr id="8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264</xdr:row>
      <xdr:rowOff>0</xdr:rowOff>
    </xdr:from>
    <xdr:to>
      <xdr:col>34</xdr:col>
      <xdr:colOff>152400</xdr:colOff>
      <xdr:row>264</xdr:row>
      <xdr:rowOff>133350</xdr:rowOff>
    </xdr:to>
    <xdr:pic>
      <xdr:nvPicPr>
        <xdr:cNvPr id="8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264</xdr:row>
      <xdr:rowOff>0</xdr:rowOff>
    </xdr:from>
    <xdr:to>
      <xdr:col>35</xdr:col>
      <xdr:colOff>152400</xdr:colOff>
      <xdr:row>264</xdr:row>
      <xdr:rowOff>133350</xdr:rowOff>
    </xdr:to>
    <xdr:pic>
      <xdr:nvPicPr>
        <xdr:cNvPr id="8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264</xdr:row>
      <xdr:rowOff>0</xdr:rowOff>
    </xdr:from>
    <xdr:to>
      <xdr:col>46</xdr:col>
      <xdr:colOff>152400</xdr:colOff>
      <xdr:row>264</xdr:row>
      <xdr:rowOff>133350</xdr:rowOff>
    </xdr:to>
    <xdr:pic>
      <xdr:nvPicPr>
        <xdr:cNvPr id="86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265</xdr:row>
      <xdr:rowOff>0</xdr:rowOff>
    </xdr:from>
    <xdr:to>
      <xdr:col>32</xdr:col>
      <xdr:colOff>152400</xdr:colOff>
      <xdr:row>265</xdr:row>
      <xdr:rowOff>133350</xdr:rowOff>
    </xdr:to>
    <xdr:pic>
      <xdr:nvPicPr>
        <xdr:cNvPr id="8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265</xdr:row>
      <xdr:rowOff>0</xdr:rowOff>
    </xdr:from>
    <xdr:to>
      <xdr:col>34</xdr:col>
      <xdr:colOff>152400</xdr:colOff>
      <xdr:row>265</xdr:row>
      <xdr:rowOff>133350</xdr:rowOff>
    </xdr:to>
    <xdr:pic>
      <xdr:nvPicPr>
        <xdr:cNvPr id="8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265</xdr:row>
      <xdr:rowOff>0</xdr:rowOff>
    </xdr:from>
    <xdr:to>
      <xdr:col>35</xdr:col>
      <xdr:colOff>152400</xdr:colOff>
      <xdr:row>265</xdr:row>
      <xdr:rowOff>133350</xdr:rowOff>
    </xdr:to>
    <xdr:pic>
      <xdr:nvPicPr>
        <xdr:cNvPr id="8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266</xdr:row>
      <xdr:rowOff>0</xdr:rowOff>
    </xdr:from>
    <xdr:to>
      <xdr:col>32</xdr:col>
      <xdr:colOff>152400</xdr:colOff>
      <xdr:row>266</xdr:row>
      <xdr:rowOff>133350</xdr:rowOff>
    </xdr:to>
    <xdr:pic>
      <xdr:nvPicPr>
        <xdr:cNvPr id="8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266</xdr:row>
      <xdr:rowOff>0</xdr:rowOff>
    </xdr:from>
    <xdr:to>
      <xdr:col>34</xdr:col>
      <xdr:colOff>152400</xdr:colOff>
      <xdr:row>266</xdr:row>
      <xdr:rowOff>133350</xdr:rowOff>
    </xdr:to>
    <xdr:pic>
      <xdr:nvPicPr>
        <xdr:cNvPr id="8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152400</xdr:colOff>
      <xdr:row>266</xdr:row>
      <xdr:rowOff>133350</xdr:rowOff>
    </xdr:to>
    <xdr:pic>
      <xdr:nvPicPr>
        <xdr:cNvPr id="8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267</xdr:row>
      <xdr:rowOff>0</xdr:rowOff>
    </xdr:from>
    <xdr:to>
      <xdr:col>32</xdr:col>
      <xdr:colOff>152400</xdr:colOff>
      <xdr:row>267</xdr:row>
      <xdr:rowOff>133350</xdr:rowOff>
    </xdr:to>
    <xdr:pic>
      <xdr:nvPicPr>
        <xdr:cNvPr id="8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267</xdr:row>
      <xdr:rowOff>0</xdr:rowOff>
    </xdr:from>
    <xdr:to>
      <xdr:col>34</xdr:col>
      <xdr:colOff>152400</xdr:colOff>
      <xdr:row>267</xdr:row>
      <xdr:rowOff>133350</xdr:rowOff>
    </xdr:to>
    <xdr:pic>
      <xdr:nvPicPr>
        <xdr:cNvPr id="8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267</xdr:row>
      <xdr:rowOff>0</xdr:rowOff>
    </xdr:from>
    <xdr:to>
      <xdr:col>35</xdr:col>
      <xdr:colOff>152400</xdr:colOff>
      <xdr:row>267</xdr:row>
      <xdr:rowOff>133350</xdr:rowOff>
    </xdr:to>
    <xdr:pic>
      <xdr:nvPicPr>
        <xdr:cNvPr id="8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268</xdr:row>
      <xdr:rowOff>0</xdr:rowOff>
    </xdr:from>
    <xdr:to>
      <xdr:col>32</xdr:col>
      <xdr:colOff>152400</xdr:colOff>
      <xdr:row>268</xdr:row>
      <xdr:rowOff>133350</xdr:rowOff>
    </xdr:to>
    <xdr:pic>
      <xdr:nvPicPr>
        <xdr:cNvPr id="8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268</xdr:row>
      <xdr:rowOff>0</xdr:rowOff>
    </xdr:from>
    <xdr:to>
      <xdr:col>34</xdr:col>
      <xdr:colOff>152400</xdr:colOff>
      <xdr:row>268</xdr:row>
      <xdr:rowOff>133350</xdr:rowOff>
    </xdr:to>
    <xdr:pic>
      <xdr:nvPicPr>
        <xdr:cNvPr id="8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268</xdr:row>
      <xdr:rowOff>0</xdr:rowOff>
    </xdr:from>
    <xdr:to>
      <xdr:col>35</xdr:col>
      <xdr:colOff>152400</xdr:colOff>
      <xdr:row>268</xdr:row>
      <xdr:rowOff>133350</xdr:rowOff>
    </xdr:to>
    <xdr:pic>
      <xdr:nvPicPr>
        <xdr:cNvPr id="8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269</xdr:row>
      <xdr:rowOff>0</xdr:rowOff>
    </xdr:from>
    <xdr:to>
      <xdr:col>32</xdr:col>
      <xdr:colOff>152400</xdr:colOff>
      <xdr:row>269</xdr:row>
      <xdr:rowOff>133350</xdr:rowOff>
    </xdr:to>
    <xdr:pic>
      <xdr:nvPicPr>
        <xdr:cNvPr id="8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269</xdr:row>
      <xdr:rowOff>0</xdr:rowOff>
    </xdr:from>
    <xdr:to>
      <xdr:col>34</xdr:col>
      <xdr:colOff>152400</xdr:colOff>
      <xdr:row>269</xdr:row>
      <xdr:rowOff>133350</xdr:rowOff>
    </xdr:to>
    <xdr:pic>
      <xdr:nvPicPr>
        <xdr:cNvPr id="8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269</xdr:row>
      <xdr:rowOff>0</xdr:rowOff>
    </xdr:from>
    <xdr:to>
      <xdr:col>35</xdr:col>
      <xdr:colOff>152400</xdr:colOff>
      <xdr:row>269</xdr:row>
      <xdr:rowOff>133350</xdr:rowOff>
    </xdr:to>
    <xdr:pic>
      <xdr:nvPicPr>
        <xdr:cNvPr id="8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270</xdr:row>
      <xdr:rowOff>0</xdr:rowOff>
    </xdr:from>
    <xdr:to>
      <xdr:col>32</xdr:col>
      <xdr:colOff>152400</xdr:colOff>
      <xdr:row>270</xdr:row>
      <xdr:rowOff>133350</xdr:rowOff>
    </xdr:to>
    <xdr:pic>
      <xdr:nvPicPr>
        <xdr:cNvPr id="8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270</xdr:row>
      <xdr:rowOff>0</xdr:rowOff>
    </xdr:from>
    <xdr:to>
      <xdr:col>34</xdr:col>
      <xdr:colOff>152400</xdr:colOff>
      <xdr:row>270</xdr:row>
      <xdr:rowOff>133350</xdr:rowOff>
    </xdr:to>
    <xdr:pic>
      <xdr:nvPicPr>
        <xdr:cNvPr id="8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270</xdr:row>
      <xdr:rowOff>0</xdr:rowOff>
    </xdr:from>
    <xdr:to>
      <xdr:col>35</xdr:col>
      <xdr:colOff>152400</xdr:colOff>
      <xdr:row>270</xdr:row>
      <xdr:rowOff>133350</xdr:rowOff>
    </xdr:to>
    <xdr:pic>
      <xdr:nvPicPr>
        <xdr:cNvPr id="8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271</xdr:row>
      <xdr:rowOff>0</xdr:rowOff>
    </xdr:from>
    <xdr:to>
      <xdr:col>32</xdr:col>
      <xdr:colOff>152400</xdr:colOff>
      <xdr:row>271</xdr:row>
      <xdr:rowOff>133350</xdr:rowOff>
    </xdr:to>
    <xdr:pic>
      <xdr:nvPicPr>
        <xdr:cNvPr id="8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271</xdr:row>
      <xdr:rowOff>0</xdr:rowOff>
    </xdr:from>
    <xdr:to>
      <xdr:col>34</xdr:col>
      <xdr:colOff>152400</xdr:colOff>
      <xdr:row>271</xdr:row>
      <xdr:rowOff>133350</xdr:rowOff>
    </xdr:to>
    <xdr:pic>
      <xdr:nvPicPr>
        <xdr:cNvPr id="8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271</xdr:row>
      <xdr:rowOff>0</xdr:rowOff>
    </xdr:from>
    <xdr:to>
      <xdr:col>35</xdr:col>
      <xdr:colOff>152400</xdr:colOff>
      <xdr:row>271</xdr:row>
      <xdr:rowOff>133350</xdr:rowOff>
    </xdr:to>
    <xdr:pic>
      <xdr:nvPicPr>
        <xdr:cNvPr id="8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272</xdr:row>
      <xdr:rowOff>0</xdr:rowOff>
    </xdr:from>
    <xdr:to>
      <xdr:col>32</xdr:col>
      <xdr:colOff>152400</xdr:colOff>
      <xdr:row>272</xdr:row>
      <xdr:rowOff>133350</xdr:rowOff>
    </xdr:to>
    <xdr:pic>
      <xdr:nvPicPr>
        <xdr:cNvPr id="8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272</xdr:row>
      <xdr:rowOff>0</xdr:rowOff>
    </xdr:from>
    <xdr:to>
      <xdr:col>34</xdr:col>
      <xdr:colOff>152400</xdr:colOff>
      <xdr:row>272</xdr:row>
      <xdr:rowOff>133350</xdr:rowOff>
    </xdr:to>
    <xdr:pic>
      <xdr:nvPicPr>
        <xdr:cNvPr id="8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272</xdr:row>
      <xdr:rowOff>0</xdr:rowOff>
    </xdr:from>
    <xdr:to>
      <xdr:col>35</xdr:col>
      <xdr:colOff>152400</xdr:colOff>
      <xdr:row>272</xdr:row>
      <xdr:rowOff>133350</xdr:rowOff>
    </xdr:to>
    <xdr:pic>
      <xdr:nvPicPr>
        <xdr:cNvPr id="8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272</xdr:row>
      <xdr:rowOff>0</xdr:rowOff>
    </xdr:from>
    <xdr:to>
      <xdr:col>46</xdr:col>
      <xdr:colOff>152400</xdr:colOff>
      <xdr:row>272</xdr:row>
      <xdr:rowOff>133350</xdr:rowOff>
    </xdr:to>
    <xdr:pic>
      <xdr:nvPicPr>
        <xdr:cNvPr id="88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273</xdr:row>
      <xdr:rowOff>0</xdr:rowOff>
    </xdr:from>
    <xdr:to>
      <xdr:col>32</xdr:col>
      <xdr:colOff>152400</xdr:colOff>
      <xdr:row>273</xdr:row>
      <xdr:rowOff>133350</xdr:rowOff>
    </xdr:to>
    <xdr:pic>
      <xdr:nvPicPr>
        <xdr:cNvPr id="8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273</xdr:row>
      <xdr:rowOff>0</xdr:rowOff>
    </xdr:from>
    <xdr:to>
      <xdr:col>34</xdr:col>
      <xdr:colOff>152400</xdr:colOff>
      <xdr:row>273</xdr:row>
      <xdr:rowOff>133350</xdr:rowOff>
    </xdr:to>
    <xdr:pic>
      <xdr:nvPicPr>
        <xdr:cNvPr id="8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273</xdr:row>
      <xdr:rowOff>0</xdr:rowOff>
    </xdr:from>
    <xdr:to>
      <xdr:col>35</xdr:col>
      <xdr:colOff>152400</xdr:colOff>
      <xdr:row>273</xdr:row>
      <xdr:rowOff>133350</xdr:rowOff>
    </xdr:to>
    <xdr:pic>
      <xdr:nvPicPr>
        <xdr:cNvPr id="8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274</xdr:row>
      <xdr:rowOff>0</xdr:rowOff>
    </xdr:from>
    <xdr:to>
      <xdr:col>32</xdr:col>
      <xdr:colOff>152400</xdr:colOff>
      <xdr:row>274</xdr:row>
      <xdr:rowOff>133350</xdr:rowOff>
    </xdr:to>
    <xdr:pic>
      <xdr:nvPicPr>
        <xdr:cNvPr id="8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274</xdr:row>
      <xdr:rowOff>0</xdr:rowOff>
    </xdr:from>
    <xdr:to>
      <xdr:col>34</xdr:col>
      <xdr:colOff>152400</xdr:colOff>
      <xdr:row>274</xdr:row>
      <xdr:rowOff>133350</xdr:rowOff>
    </xdr:to>
    <xdr:pic>
      <xdr:nvPicPr>
        <xdr:cNvPr id="8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274</xdr:row>
      <xdr:rowOff>0</xdr:rowOff>
    </xdr:from>
    <xdr:to>
      <xdr:col>35</xdr:col>
      <xdr:colOff>152400</xdr:colOff>
      <xdr:row>274</xdr:row>
      <xdr:rowOff>133350</xdr:rowOff>
    </xdr:to>
    <xdr:pic>
      <xdr:nvPicPr>
        <xdr:cNvPr id="8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275</xdr:row>
      <xdr:rowOff>0</xdr:rowOff>
    </xdr:from>
    <xdr:to>
      <xdr:col>32</xdr:col>
      <xdr:colOff>152400</xdr:colOff>
      <xdr:row>275</xdr:row>
      <xdr:rowOff>133350</xdr:rowOff>
    </xdr:to>
    <xdr:pic>
      <xdr:nvPicPr>
        <xdr:cNvPr id="8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275</xdr:row>
      <xdr:rowOff>0</xdr:rowOff>
    </xdr:from>
    <xdr:to>
      <xdr:col>34</xdr:col>
      <xdr:colOff>152400</xdr:colOff>
      <xdr:row>275</xdr:row>
      <xdr:rowOff>133350</xdr:rowOff>
    </xdr:to>
    <xdr:pic>
      <xdr:nvPicPr>
        <xdr:cNvPr id="8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275</xdr:row>
      <xdr:rowOff>0</xdr:rowOff>
    </xdr:from>
    <xdr:to>
      <xdr:col>35</xdr:col>
      <xdr:colOff>152400</xdr:colOff>
      <xdr:row>275</xdr:row>
      <xdr:rowOff>133350</xdr:rowOff>
    </xdr:to>
    <xdr:pic>
      <xdr:nvPicPr>
        <xdr:cNvPr id="8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276</xdr:row>
      <xdr:rowOff>0</xdr:rowOff>
    </xdr:from>
    <xdr:to>
      <xdr:col>32</xdr:col>
      <xdr:colOff>152400</xdr:colOff>
      <xdr:row>276</xdr:row>
      <xdr:rowOff>133350</xdr:rowOff>
    </xdr:to>
    <xdr:pic>
      <xdr:nvPicPr>
        <xdr:cNvPr id="8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276</xdr:row>
      <xdr:rowOff>0</xdr:rowOff>
    </xdr:from>
    <xdr:to>
      <xdr:col>34</xdr:col>
      <xdr:colOff>152400</xdr:colOff>
      <xdr:row>276</xdr:row>
      <xdr:rowOff>133350</xdr:rowOff>
    </xdr:to>
    <xdr:pic>
      <xdr:nvPicPr>
        <xdr:cNvPr id="8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152400</xdr:colOff>
      <xdr:row>276</xdr:row>
      <xdr:rowOff>133350</xdr:rowOff>
    </xdr:to>
    <xdr:pic>
      <xdr:nvPicPr>
        <xdr:cNvPr id="8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277</xdr:row>
      <xdr:rowOff>0</xdr:rowOff>
    </xdr:from>
    <xdr:to>
      <xdr:col>32</xdr:col>
      <xdr:colOff>152400</xdr:colOff>
      <xdr:row>277</xdr:row>
      <xdr:rowOff>133350</xdr:rowOff>
    </xdr:to>
    <xdr:pic>
      <xdr:nvPicPr>
        <xdr:cNvPr id="8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277</xdr:row>
      <xdr:rowOff>0</xdr:rowOff>
    </xdr:from>
    <xdr:to>
      <xdr:col>34</xdr:col>
      <xdr:colOff>152400</xdr:colOff>
      <xdr:row>277</xdr:row>
      <xdr:rowOff>133350</xdr:rowOff>
    </xdr:to>
    <xdr:pic>
      <xdr:nvPicPr>
        <xdr:cNvPr id="8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277</xdr:row>
      <xdr:rowOff>0</xdr:rowOff>
    </xdr:from>
    <xdr:to>
      <xdr:col>35</xdr:col>
      <xdr:colOff>152400</xdr:colOff>
      <xdr:row>277</xdr:row>
      <xdr:rowOff>133350</xdr:rowOff>
    </xdr:to>
    <xdr:pic>
      <xdr:nvPicPr>
        <xdr:cNvPr id="9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278</xdr:row>
      <xdr:rowOff>0</xdr:rowOff>
    </xdr:from>
    <xdr:to>
      <xdr:col>32</xdr:col>
      <xdr:colOff>152400</xdr:colOff>
      <xdr:row>278</xdr:row>
      <xdr:rowOff>133350</xdr:rowOff>
    </xdr:to>
    <xdr:pic>
      <xdr:nvPicPr>
        <xdr:cNvPr id="9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278</xdr:row>
      <xdr:rowOff>0</xdr:rowOff>
    </xdr:from>
    <xdr:to>
      <xdr:col>34</xdr:col>
      <xdr:colOff>152400</xdr:colOff>
      <xdr:row>278</xdr:row>
      <xdr:rowOff>133350</xdr:rowOff>
    </xdr:to>
    <xdr:pic>
      <xdr:nvPicPr>
        <xdr:cNvPr id="9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278</xdr:row>
      <xdr:rowOff>0</xdr:rowOff>
    </xdr:from>
    <xdr:to>
      <xdr:col>35</xdr:col>
      <xdr:colOff>152400</xdr:colOff>
      <xdr:row>278</xdr:row>
      <xdr:rowOff>133350</xdr:rowOff>
    </xdr:to>
    <xdr:pic>
      <xdr:nvPicPr>
        <xdr:cNvPr id="9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278</xdr:row>
      <xdr:rowOff>0</xdr:rowOff>
    </xdr:from>
    <xdr:to>
      <xdr:col>46</xdr:col>
      <xdr:colOff>152400</xdr:colOff>
      <xdr:row>278</xdr:row>
      <xdr:rowOff>133350</xdr:rowOff>
    </xdr:to>
    <xdr:pic>
      <xdr:nvPicPr>
        <xdr:cNvPr id="90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279</xdr:row>
      <xdr:rowOff>0</xdr:rowOff>
    </xdr:from>
    <xdr:to>
      <xdr:col>32</xdr:col>
      <xdr:colOff>152400</xdr:colOff>
      <xdr:row>279</xdr:row>
      <xdr:rowOff>133350</xdr:rowOff>
    </xdr:to>
    <xdr:pic>
      <xdr:nvPicPr>
        <xdr:cNvPr id="9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279</xdr:row>
      <xdr:rowOff>0</xdr:rowOff>
    </xdr:from>
    <xdr:to>
      <xdr:col>34</xdr:col>
      <xdr:colOff>152400</xdr:colOff>
      <xdr:row>279</xdr:row>
      <xdr:rowOff>133350</xdr:rowOff>
    </xdr:to>
    <xdr:pic>
      <xdr:nvPicPr>
        <xdr:cNvPr id="9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279</xdr:row>
      <xdr:rowOff>0</xdr:rowOff>
    </xdr:from>
    <xdr:to>
      <xdr:col>35</xdr:col>
      <xdr:colOff>152400</xdr:colOff>
      <xdr:row>279</xdr:row>
      <xdr:rowOff>133350</xdr:rowOff>
    </xdr:to>
    <xdr:pic>
      <xdr:nvPicPr>
        <xdr:cNvPr id="9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280</xdr:row>
      <xdr:rowOff>0</xdr:rowOff>
    </xdr:from>
    <xdr:to>
      <xdr:col>34</xdr:col>
      <xdr:colOff>152400</xdr:colOff>
      <xdr:row>280</xdr:row>
      <xdr:rowOff>133350</xdr:rowOff>
    </xdr:to>
    <xdr:pic>
      <xdr:nvPicPr>
        <xdr:cNvPr id="9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280</xdr:row>
      <xdr:rowOff>0</xdr:rowOff>
    </xdr:from>
    <xdr:to>
      <xdr:col>35</xdr:col>
      <xdr:colOff>152400</xdr:colOff>
      <xdr:row>280</xdr:row>
      <xdr:rowOff>133350</xdr:rowOff>
    </xdr:to>
    <xdr:pic>
      <xdr:nvPicPr>
        <xdr:cNvPr id="9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280</xdr:row>
      <xdr:rowOff>0</xdr:rowOff>
    </xdr:from>
    <xdr:to>
      <xdr:col>46</xdr:col>
      <xdr:colOff>152400</xdr:colOff>
      <xdr:row>280</xdr:row>
      <xdr:rowOff>133350</xdr:rowOff>
    </xdr:to>
    <xdr:pic>
      <xdr:nvPicPr>
        <xdr:cNvPr id="9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281</xdr:row>
      <xdr:rowOff>0</xdr:rowOff>
    </xdr:from>
    <xdr:to>
      <xdr:col>34</xdr:col>
      <xdr:colOff>152400</xdr:colOff>
      <xdr:row>281</xdr:row>
      <xdr:rowOff>133350</xdr:rowOff>
    </xdr:to>
    <xdr:pic>
      <xdr:nvPicPr>
        <xdr:cNvPr id="9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281</xdr:row>
      <xdr:rowOff>0</xdr:rowOff>
    </xdr:from>
    <xdr:to>
      <xdr:col>35</xdr:col>
      <xdr:colOff>152400</xdr:colOff>
      <xdr:row>281</xdr:row>
      <xdr:rowOff>133350</xdr:rowOff>
    </xdr:to>
    <xdr:pic>
      <xdr:nvPicPr>
        <xdr:cNvPr id="9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282</xdr:row>
      <xdr:rowOff>0</xdr:rowOff>
    </xdr:from>
    <xdr:to>
      <xdr:col>32</xdr:col>
      <xdr:colOff>152400</xdr:colOff>
      <xdr:row>282</xdr:row>
      <xdr:rowOff>133350</xdr:rowOff>
    </xdr:to>
    <xdr:pic>
      <xdr:nvPicPr>
        <xdr:cNvPr id="9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282</xdr:row>
      <xdr:rowOff>0</xdr:rowOff>
    </xdr:from>
    <xdr:to>
      <xdr:col>34</xdr:col>
      <xdr:colOff>152400</xdr:colOff>
      <xdr:row>282</xdr:row>
      <xdr:rowOff>133350</xdr:rowOff>
    </xdr:to>
    <xdr:pic>
      <xdr:nvPicPr>
        <xdr:cNvPr id="9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282</xdr:row>
      <xdr:rowOff>0</xdr:rowOff>
    </xdr:from>
    <xdr:to>
      <xdr:col>35</xdr:col>
      <xdr:colOff>152400</xdr:colOff>
      <xdr:row>282</xdr:row>
      <xdr:rowOff>133350</xdr:rowOff>
    </xdr:to>
    <xdr:pic>
      <xdr:nvPicPr>
        <xdr:cNvPr id="9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282</xdr:row>
      <xdr:rowOff>0</xdr:rowOff>
    </xdr:from>
    <xdr:to>
      <xdr:col>46</xdr:col>
      <xdr:colOff>152400</xdr:colOff>
      <xdr:row>282</xdr:row>
      <xdr:rowOff>133350</xdr:rowOff>
    </xdr:to>
    <xdr:pic>
      <xdr:nvPicPr>
        <xdr:cNvPr id="9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283</xdr:row>
      <xdr:rowOff>0</xdr:rowOff>
    </xdr:from>
    <xdr:to>
      <xdr:col>32</xdr:col>
      <xdr:colOff>152400</xdr:colOff>
      <xdr:row>283</xdr:row>
      <xdr:rowOff>133350</xdr:rowOff>
    </xdr:to>
    <xdr:pic>
      <xdr:nvPicPr>
        <xdr:cNvPr id="9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283</xdr:row>
      <xdr:rowOff>0</xdr:rowOff>
    </xdr:from>
    <xdr:to>
      <xdr:col>34</xdr:col>
      <xdr:colOff>152400</xdr:colOff>
      <xdr:row>283</xdr:row>
      <xdr:rowOff>133350</xdr:rowOff>
    </xdr:to>
    <xdr:pic>
      <xdr:nvPicPr>
        <xdr:cNvPr id="9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283</xdr:row>
      <xdr:rowOff>0</xdr:rowOff>
    </xdr:from>
    <xdr:to>
      <xdr:col>35</xdr:col>
      <xdr:colOff>152400</xdr:colOff>
      <xdr:row>283</xdr:row>
      <xdr:rowOff>133350</xdr:rowOff>
    </xdr:to>
    <xdr:pic>
      <xdr:nvPicPr>
        <xdr:cNvPr id="9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283</xdr:row>
      <xdr:rowOff>0</xdr:rowOff>
    </xdr:from>
    <xdr:to>
      <xdr:col>46</xdr:col>
      <xdr:colOff>152400</xdr:colOff>
      <xdr:row>283</xdr:row>
      <xdr:rowOff>133350</xdr:rowOff>
    </xdr:to>
    <xdr:pic>
      <xdr:nvPicPr>
        <xdr:cNvPr id="9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284</xdr:row>
      <xdr:rowOff>0</xdr:rowOff>
    </xdr:from>
    <xdr:to>
      <xdr:col>32</xdr:col>
      <xdr:colOff>152400</xdr:colOff>
      <xdr:row>284</xdr:row>
      <xdr:rowOff>133350</xdr:rowOff>
    </xdr:to>
    <xdr:pic>
      <xdr:nvPicPr>
        <xdr:cNvPr id="9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284</xdr:row>
      <xdr:rowOff>0</xdr:rowOff>
    </xdr:from>
    <xdr:to>
      <xdr:col>34</xdr:col>
      <xdr:colOff>152400</xdr:colOff>
      <xdr:row>284</xdr:row>
      <xdr:rowOff>133350</xdr:rowOff>
    </xdr:to>
    <xdr:pic>
      <xdr:nvPicPr>
        <xdr:cNvPr id="9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284</xdr:row>
      <xdr:rowOff>0</xdr:rowOff>
    </xdr:from>
    <xdr:to>
      <xdr:col>35</xdr:col>
      <xdr:colOff>152400</xdr:colOff>
      <xdr:row>284</xdr:row>
      <xdr:rowOff>133350</xdr:rowOff>
    </xdr:to>
    <xdr:pic>
      <xdr:nvPicPr>
        <xdr:cNvPr id="9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284</xdr:row>
      <xdr:rowOff>0</xdr:rowOff>
    </xdr:from>
    <xdr:to>
      <xdr:col>46</xdr:col>
      <xdr:colOff>152400</xdr:colOff>
      <xdr:row>284</xdr:row>
      <xdr:rowOff>133350</xdr:rowOff>
    </xdr:to>
    <xdr:pic>
      <xdr:nvPicPr>
        <xdr:cNvPr id="9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285</xdr:row>
      <xdr:rowOff>0</xdr:rowOff>
    </xdr:from>
    <xdr:to>
      <xdr:col>32</xdr:col>
      <xdr:colOff>152400</xdr:colOff>
      <xdr:row>285</xdr:row>
      <xdr:rowOff>133350</xdr:rowOff>
    </xdr:to>
    <xdr:pic>
      <xdr:nvPicPr>
        <xdr:cNvPr id="9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285</xdr:row>
      <xdr:rowOff>0</xdr:rowOff>
    </xdr:from>
    <xdr:to>
      <xdr:col>34</xdr:col>
      <xdr:colOff>152400</xdr:colOff>
      <xdr:row>285</xdr:row>
      <xdr:rowOff>133350</xdr:rowOff>
    </xdr:to>
    <xdr:pic>
      <xdr:nvPicPr>
        <xdr:cNvPr id="9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285</xdr:row>
      <xdr:rowOff>0</xdr:rowOff>
    </xdr:from>
    <xdr:to>
      <xdr:col>35</xdr:col>
      <xdr:colOff>152400</xdr:colOff>
      <xdr:row>285</xdr:row>
      <xdr:rowOff>133350</xdr:rowOff>
    </xdr:to>
    <xdr:pic>
      <xdr:nvPicPr>
        <xdr:cNvPr id="9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286</xdr:row>
      <xdr:rowOff>0</xdr:rowOff>
    </xdr:from>
    <xdr:to>
      <xdr:col>32</xdr:col>
      <xdr:colOff>152400</xdr:colOff>
      <xdr:row>286</xdr:row>
      <xdr:rowOff>133350</xdr:rowOff>
    </xdr:to>
    <xdr:pic>
      <xdr:nvPicPr>
        <xdr:cNvPr id="9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286</xdr:row>
      <xdr:rowOff>0</xdr:rowOff>
    </xdr:from>
    <xdr:to>
      <xdr:col>34</xdr:col>
      <xdr:colOff>152400</xdr:colOff>
      <xdr:row>286</xdr:row>
      <xdr:rowOff>133350</xdr:rowOff>
    </xdr:to>
    <xdr:pic>
      <xdr:nvPicPr>
        <xdr:cNvPr id="9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152400</xdr:colOff>
      <xdr:row>286</xdr:row>
      <xdr:rowOff>133350</xdr:rowOff>
    </xdr:to>
    <xdr:pic>
      <xdr:nvPicPr>
        <xdr:cNvPr id="9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286</xdr:row>
      <xdr:rowOff>0</xdr:rowOff>
    </xdr:from>
    <xdr:to>
      <xdr:col>46</xdr:col>
      <xdr:colOff>152400</xdr:colOff>
      <xdr:row>286</xdr:row>
      <xdr:rowOff>133350</xdr:rowOff>
    </xdr:to>
    <xdr:pic>
      <xdr:nvPicPr>
        <xdr:cNvPr id="9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287</xdr:row>
      <xdr:rowOff>0</xdr:rowOff>
    </xdr:from>
    <xdr:to>
      <xdr:col>32</xdr:col>
      <xdr:colOff>152400</xdr:colOff>
      <xdr:row>287</xdr:row>
      <xdr:rowOff>133350</xdr:rowOff>
    </xdr:to>
    <xdr:pic>
      <xdr:nvPicPr>
        <xdr:cNvPr id="9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287</xdr:row>
      <xdr:rowOff>0</xdr:rowOff>
    </xdr:from>
    <xdr:to>
      <xdr:col>34</xdr:col>
      <xdr:colOff>152400</xdr:colOff>
      <xdr:row>287</xdr:row>
      <xdr:rowOff>133350</xdr:rowOff>
    </xdr:to>
    <xdr:pic>
      <xdr:nvPicPr>
        <xdr:cNvPr id="9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287</xdr:row>
      <xdr:rowOff>0</xdr:rowOff>
    </xdr:from>
    <xdr:to>
      <xdr:col>35</xdr:col>
      <xdr:colOff>152400</xdr:colOff>
      <xdr:row>287</xdr:row>
      <xdr:rowOff>133350</xdr:rowOff>
    </xdr:to>
    <xdr:pic>
      <xdr:nvPicPr>
        <xdr:cNvPr id="9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287</xdr:row>
      <xdr:rowOff>0</xdr:rowOff>
    </xdr:from>
    <xdr:to>
      <xdr:col>46</xdr:col>
      <xdr:colOff>152400</xdr:colOff>
      <xdr:row>287</xdr:row>
      <xdr:rowOff>133350</xdr:rowOff>
    </xdr:to>
    <xdr:pic>
      <xdr:nvPicPr>
        <xdr:cNvPr id="9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288</xdr:row>
      <xdr:rowOff>0</xdr:rowOff>
    </xdr:from>
    <xdr:to>
      <xdr:col>32</xdr:col>
      <xdr:colOff>152400</xdr:colOff>
      <xdr:row>288</xdr:row>
      <xdr:rowOff>133350</xdr:rowOff>
    </xdr:to>
    <xdr:pic>
      <xdr:nvPicPr>
        <xdr:cNvPr id="9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288</xdr:row>
      <xdr:rowOff>0</xdr:rowOff>
    </xdr:from>
    <xdr:to>
      <xdr:col>34</xdr:col>
      <xdr:colOff>152400</xdr:colOff>
      <xdr:row>288</xdr:row>
      <xdr:rowOff>133350</xdr:rowOff>
    </xdr:to>
    <xdr:pic>
      <xdr:nvPicPr>
        <xdr:cNvPr id="9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288</xdr:row>
      <xdr:rowOff>0</xdr:rowOff>
    </xdr:from>
    <xdr:to>
      <xdr:col>35</xdr:col>
      <xdr:colOff>152400</xdr:colOff>
      <xdr:row>288</xdr:row>
      <xdr:rowOff>133350</xdr:rowOff>
    </xdr:to>
    <xdr:pic>
      <xdr:nvPicPr>
        <xdr:cNvPr id="9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288</xdr:row>
      <xdr:rowOff>0</xdr:rowOff>
    </xdr:from>
    <xdr:to>
      <xdr:col>46</xdr:col>
      <xdr:colOff>152400</xdr:colOff>
      <xdr:row>288</xdr:row>
      <xdr:rowOff>133350</xdr:rowOff>
    </xdr:to>
    <xdr:pic>
      <xdr:nvPicPr>
        <xdr:cNvPr id="9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289</xdr:row>
      <xdr:rowOff>0</xdr:rowOff>
    </xdr:from>
    <xdr:to>
      <xdr:col>34</xdr:col>
      <xdr:colOff>152400</xdr:colOff>
      <xdr:row>289</xdr:row>
      <xdr:rowOff>133350</xdr:rowOff>
    </xdr:to>
    <xdr:pic>
      <xdr:nvPicPr>
        <xdr:cNvPr id="9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289</xdr:row>
      <xdr:rowOff>0</xdr:rowOff>
    </xdr:from>
    <xdr:to>
      <xdr:col>35</xdr:col>
      <xdr:colOff>152400</xdr:colOff>
      <xdr:row>289</xdr:row>
      <xdr:rowOff>133350</xdr:rowOff>
    </xdr:to>
    <xdr:pic>
      <xdr:nvPicPr>
        <xdr:cNvPr id="9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290</xdr:row>
      <xdr:rowOff>0</xdr:rowOff>
    </xdr:from>
    <xdr:to>
      <xdr:col>32</xdr:col>
      <xdr:colOff>152400</xdr:colOff>
      <xdr:row>290</xdr:row>
      <xdr:rowOff>133350</xdr:rowOff>
    </xdr:to>
    <xdr:pic>
      <xdr:nvPicPr>
        <xdr:cNvPr id="9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290</xdr:row>
      <xdr:rowOff>0</xdr:rowOff>
    </xdr:from>
    <xdr:to>
      <xdr:col>34</xdr:col>
      <xdr:colOff>152400</xdr:colOff>
      <xdr:row>290</xdr:row>
      <xdr:rowOff>133350</xdr:rowOff>
    </xdr:to>
    <xdr:pic>
      <xdr:nvPicPr>
        <xdr:cNvPr id="9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290</xdr:row>
      <xdr:rowOff>0</xdr:rowOff>
    </xdr:from>
    <xdr:to>
      <xdr:col>35</xdr:col>
      <xdr:colOff>152400</xdr:colOff>
      <xdr:row>290</xdr:row>
      <xdr:rowOff>133350</xdr:rowOff>
    </xdr:to>
    <xdr:pic>
      <xdr:nvPicPr>
        <xdr:cNvPr id="9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290</xdr:row>
      <xdr:rowOff>0</xdr:rowOff>
    </xdr:from>
    <xdr:to>
      <xdr:col>46</xdr:col>
      <xdr:colOff>152400</xdr:colOff>
      <xdr:row>290</xdr:row>
      <xdr:rowOff>133350</xdr:rowOff>
    </xdr:to>
    <xdr:pic>
      <xdr:nvPicPr>
        <xdr:cNvPr id="9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291</xdr:row>
      <xdr:rowOff>0</xdr:rowOff>
    </xdr:from>
    <xdr:to>
      <xdr:col>32</xdr:col>
      <xdr:colOff>152400</xdr:colOff>
      <xdr:row>291</xdr:row>
      <xdr:rowOff>133350</xdr:rowOff>
    </xdr:to>
    <xdr:pic>
      <xdr:nvPicPr>
        <xdr:cNvPr id="9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291</xdr:row>
      <xdr:rowOff>0</xdr:rowOff>
    </xdr:from>
    <xdr:to>
      <xdr:col>34</xdr:col>
      <xdr:colOff>152400</xdr:colOff>
      <xdr:row>291</xdr:row>
      <xdr:rowOff>133350</xdr:rowOff>
    </xdr:to>
    <xdr:pic>
      <xdr:nvPicPr>
        <xdr:cNvPr id="9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291</xdr:row>
      <xdr:rowOff>0</xdr:rowOff>
    </xdr:from>
    <xdr:to>
      <xdr:col>35</xdr:col>
      <xdr:colOff>152400</xdr:colOff>
      <xdr:row>291</xdr:row>
      <xdr:rowOff>133350</xdr:rowOff>
    </xdr:to>
    <xdr:pic>
      <xdr:nvPicPr>
        <xdr:cNvPr id="9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292</xdr:row>
      <xdr:rowOff>0</xdr:rowOff>
    </xdr:from>
    <xdr:to>
      <xdr:col>32</xdr:col>
      <xdr:colOff>152400</xdr:colOff>
      <xdr:row>292</xdr:row>
      <xdr:rowOff>133350</xdr:rowOff>
    </xdr:to>
    <xdr:pic>
      <xdr:nvPicPr>
        <xdr:cNvPr id="9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292</xdr:row>
      <xdr:rowOff>0</xdr:rowOff>
    </xdr:from>
    <xdr:to>
      <xdr:col>34</xdr:col>
      <xdr:colOff>152400</xdr:colOff>
      <xdr:row>292</xdr:row>
      <xdr:rowOff>133350</xdr:rowOff>
    </xdr:to>
    <xdr:pic>
      <xdr:nvPicPr>
        <xdr:cNvPr id="9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292</xdr:row>
      <xdr:rowOff>0</xdr:rowOff>
    </xdr:from>
    <xdr:to>
      <xdr:col>35</xdr:col>
      <xdr:colOff>152400</xdr:colOff>
      <xdr:row>292</xdr:row>
      <xdr:rowOff>133350</xdr:rowOff>
    </xdr:to>
    <xdr:pic>
      <xdr:nvPicPr>
        <xdr:cNvPr id="9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293</xdr:row>
      <xdr:rowOff>0</xdr:rowOff>
    </xdr:from>
    <xdr:to>
      <xdr:col>34</xdr:col>
      <xdr:colOff>152400</xdr:colOff>
      <xdr:row>293</xdr:row>
      <xdr:rowOff>133350</xdr:rowOff>
    </xdr:to>
    <xdr:pic>
      <xdr:nvPicPr>
        <xdr:cNvPr id="9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293</xdr:row>
      <xdr:rowOff>0</xdr:rowOff>
    </xdr:from>
    <xdr:to>
      <xdr:col>35</xdr:col>
      <xdr:colOff>152400</xdr:colOff>
      <xdr:row>293</xdr:row>
      <xdr:rowOff>133350</xdr:rowOff>
    </xdr:to>
    <xdr:pic>
      <xdr:nvPicPr>
        <xdr:cNvPr id="9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294</xdr:row>
      <xdr:rowOff>0</xdr:rowOff>
    </xdr:from>
    <xdr:to>
      <xdr:col>32</xdr:col>
      <xdr:colOff>152400</xdr:colOff>
      <xdr:row>294</xdr:row>
      <xdr:rowOff>133350</xdr:rowOff>
    </xdr:to>
    <xdr:pic>
      <xdr:nvPicPr>
        <xdr:cNvPr id="9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294</xdr:row>
      <xdr:rowOff>0</xdr:rowOff>
    </xdr:from>
    <xdr:to>
      <xdr:col>34</xdr:col>
      <xdr:colOff>152400</xdr:colOff>
      <xdr:row>294</xdr:row>
      <xdr:rowOff>133350</xdr:rowOff>
    </xdr:to>
    <xdr:pic>
      <xdr:nvPicPr>
        <xdr:cNvPr id="9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294</xdr:row>
      <xdr:rowOff>0</xdr:rowOff>
    </xdr:from>
    <xdr:to>
      <xdr:col>35</xdr:col>
      <xdr:colOff>152400</xdr:colOff>
      <xdr:row>294</xdr:row>
      <xdr:rowOff>133350</xdr:rowOff>
    </xdr:to>
    <xdr:pic>
      <xdr:nvPicPr>
        <xdr:cNvPr id="9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295</xdr:row>
      <xdr:rowOff>0</xdr:rowOff>
    </xdr:from>
    <xdr:to>
      <xdr:col>32</xdr:col>
      <xdr:colOff>152400</xdr:colOff>
      <xdr:row>295</xdr:row>
      <xdr:rowOff>133350</xdr:rowOff>
    </xdr:to>
    <xdr:pic>
      <xdr:nvPicPr>
        <xdr:cNvPr id="9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295</xdr:row>
      <xdr:rowOff>0</xdr:rowOff>
    </xdr:from>
    <xdr:to>
      <xdr:col>34</xdr:col>
      <xdr:colOff>152400</xdr:colOff>
      <xdr:row>295</xdr:row>
      <xdr:rowOff>133350</xdr:rowOff>
    </xdr:to>
    <xdr:pic>
      <xdr:nvPicPr>
        <xdr:cNvPr id="9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295</xdr:row>
      <xdr:rowOff>0</xdr:rowOff>
    </xdr:from>
    <xdr:to>
      <xdr:col>35</xdr:col>
      <xdr:colOff>152400</xdr:colOff>
      <xdr:row>295</xdr:row>
      <xdr:rowOff>133350</xdr:rowOff>
    </xdr:to>
    <xdr:pic>
      <xdr:nvPicPr>
        <xdr:cNvPr id="9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296</xdr:row>
      <xdr:rowOff>0</xdr:rowOff>
    </xdr:from>
    <xdr:to>
      <xdr:col>32</xdr:col>
      <xdr:colOff>152400</xdr:colOff>
      <xdr:row>296</xdr:row>
      <xdr:rowOff>133350</xdr:rowOff>
    </xdr:to>
    <xdr:pic>
      <xdr:nvPicPr>
        <xdr:cNvPr id="9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296</xdr:row>
      <xdr:rowOff>0</xdr:rowOff>
    </xdr:from>
    <xdr:to>
      <xdr:col>34</xdr:col>
      <xdr:colOff>152400</xdr:colOff>
      <xdr:row>296</xdr:row>
      <xdr:rowOff>133350</xdr:rowOff>
    </xdr:to>
    <xdr:pic>
      <xdr:nvPicPr>
        <xdr:cNvPr id="9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296</xdr:row>
      <xdr:rowOff>0</xdr:rowOff>
    </xdr:from>
    <xdr:to>
      <xdr:col>35</xdr:col>
      <xdr:colOff>152400</xdr:colOff>
      <xdr:row>296</xdr:row>
      <xdr:rowOff>133350</xdr:rowOff>
    </xdr:to>
    <xdr:pic>
      <xdr:nvPicPr>
        <xdr:cNvPr id="9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297</xdr:row>
      <xdr:rowOff>0</xdr:rowOff>
    </xdr:from>
    <xdr:to>
      <xdr:col>32</xdr:col>
      <xdr:colOff>152400</xdr:colOff>
      <xdr:row>297</xdr:row>
      <xdr:rowOff>133350</xdr:rowOff>
    </xdr:to>
    <xdr:pic>
      <xdr:nvPicPr>
        <xdr:cNvPr id="9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297</xdr:row>
      <xdr:rowOff>0</xdr:rowOff>
    </xdr:from>
    <xdr:to>
      <xdr:col>34</xdr:col>
      <xdr:colOff>152400</xdr:colOff>
      <xdr:row>297</xdr:row>
      <xdr:rowOff>133350</xdr:rowOff>
    </xdr:to>
    <xdr:pic>
      <xdr:nvPicPr>
        <xdr:cNvPr id="9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297</xdr:row>
      <xdr:rowOff>0</xdr:rowOff>
    </xdr:from>
    <xdr:to>
      <xdr:col>35</xdr:col>
      <xdr:colOff>152400</xdr:colOff>
      <xdr:row>297</xdr:row>
      <xdr:rowOff>133350</xdr:rowOff>
    </xdr:to>
    <xdr:pic>
      <xdr:nvPicPr>
        <xdr:cNvPr id="9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298</xdr:row>
      <xdr:rowOff>0</xdr:rowOff>
    </xdr:from>
    <xdr:to>
      <xdr:col>34</xdr:col>
      <xdr:colOff>152400</xdr:colOff>
      <xdr:row>298</xdr:row>
      <xdr:rowOff>133350</xdr:rowOff>
    </xdr:to>
    <xdr:pic>
      <xdr:nvPicPr>
        <xdr:cNvPr id="9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298</xdr:row>
      <xdr:rowOff>0</xdr:rowOff>
    </xdr:from>
    <xdr:to>
      <xdr:col>35</xdr:col>
      <xdr:colOff>152400</xdr:colOff>
      <xdr:row>298</xdr:row>
      <xdr:rowOff>133350</xdr:rowOff>
    </xdr:to>
    <xdr:pic>
      <xdr:nvPicPr>
        <xdr:cNvPr id="9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299</xdr:row>
      <xdr:rowOff>0</xdr:rowOff>
    </xdr:from>
    <xdr:to>
      <xdr:col>32</xdr:col>
      <xdr:colOff>152400</xdr:colOff>
      <xdr:row>299</xdr:row>
      <xdr:rowOff>133350</xdr:rowOff>
    </xdr:to>
    <xdr:pic>
      <xdr:nvPicPr>
        <xdr:cNvPr id="9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299</xdr:row>
      <xdr:rowOff>0</xdr:rowOff>
    </xdr:from>
    <xdr:to>
      <xdr:col>34</xdr:col>
      <xdr:colOff>152400</xdr:colOff>
      <xdr:row>299</xdr:row>
      <xdr:rowOff>133350</xdr:rowOff>
    </xdr:to>
    <xdr:pic>
      <xdr:nvPicPr>
        <xdr:cNvPr id="9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299</xdr:row>
      <xdr:rowOff>0</xdr:rowOff>
    </xdr:from>
    <xdr:to>
      <xdr:col>35</xdr:col>
      <xdr:colOff>152400</xdr:colOff>
      <xdr:row>299</xdr:row>
      <xdr:rowOff>133350</xdr:rowOff>
    </xdr:to>
    <xdr:pic>
      <xdr:nvPicPr>
        <xdr:cNvPr id="9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300</xdr:row>
      <xdr:rowOff>0</xdr:rowOff>
    </xdr:from>
    <xdr:to>
      <xdr:col>32</xdr:col>
      <xdr:colOff>152400</xdr:colOff>
      <xdr:row>300</xdr:row>
      <xdr:rowOff>133350</xdr:rowOff>
    </xdr:to>
    <xdr:pic>
      <xdr:nvPicPr>
        <xdr:cNvPr id="9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300</xdr:row>
      <xdr:rowOff>0</xdr:rowOff>
    </xdr:from>
    <xdr:to>
      <xdr:col>34</xdr:col>
      <xdr:colOff>152400</xdr:colOff>
      <xdr:row>300</xdr:row>
      <xdr:rowOff>133350</xdr:rowOff>
    </xdr:to>
    <xdr:pic>
      <xdr:nvPicPr>
        <xdr:cNvPr id="9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300</xdr:row>
      <xdr:rowOff>0</xdr:rowOff>
    </xdr:from>
    <xdr:to>
      <xdr:col>35</xdr:col>
      <xdr:colOff>152400</xdr:colOff>
      <xdr:row>300</xdr:row>
      <xdr:rowOff>133350</xdr:rowOff>
    </xdr:to>
    <xdr:pic>
      <xdr:nvPicPr>
        <xdr:cNvPr id="9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300</xdr:row>
      <xdr:rowOff>0</xdr:rowOff>
    </xdr:from>
    <xdr:to>
      <xdr:col>46</xdr:col>
      <xdr:colOff>152400</xdr:colOff>
      <xdr:row>300</xdr:row>
      <xdr:rowOff>133350</xdr:rowOff>
    </xdr:to>
    <xdr:pic>
      <xdr:nvPicPr>
        <xdr:cNvPr id="9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301</xdr:row>
      <xdr:rowOff>0</xdr:rowOff>
    </xdr:from>
    <xdr:to>
      <xdr:col>34</xdr:col>
      <xdr:colOff>152400</xdr:colOff>
      <xdr:row>301</xdr:row>
      <xdr:rowOff>133350</xdr:rowOff>
    </xdr:to>
    <xdr:pic>
      <xdr:nvPicPr>
        <xdr:cNvPr id="9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302</xdr:row>
      <xdr:rowOff>0</xdr:rowOff>
    </xdr:from>
    <xdr:to>
      <xdr:col>32</xdr:col>
      <xdr:colOff>152400</xdr:colOff>
      <xdr:row>302</xdr:row>
      <xdr:rowOff>133350</xdr:rowOff>
    </xdr:to>
    <xdr:pic>
      <xdr:nvPicPr>
        <xdr:cNvPr id="9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302</xdr:row>
      <xdr:rowOff>0</xdr:rowOff>
    </xdr:from>
    <xdr:to>
      <xdr:col>34</xdr:col>
      <xdr:colOff>152400</xdr:colOff>
      <xdr:row>302</xdr:row>
      <xdr:rowOff>133350</xdr:rowOff>
    </xdr:to>
    <xdr:pic>
      <xdr:nvPicPr>
        <xdr:cNvPr id="9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302</xdr:row>
      <xdr:rowOff>0</xdr:rowOff>
    </xdr:from>
    <xdr:to>
      <xdr:col>35</xdr:col>
      <xdr:colOff>152400</xdr:colOff>
      <xdr:row>302</xdr:row>
      <xdr:rowOff>133350</xdr:rowOff>
    </xdr:to>
    <xdr:pic>
      <xdr:nvPicPr>
        <xdr:cNvPr id="9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303</xdr:row>
      <xdr:rowOff>0</xdr:rowOff>
    </xdr:from>
    <xdr:to>
      <xdr:col>32</xdr:col>
      <xdr:colOff>152400</xdr:colOff>
      <xdr:row>303</xdr:row>
      <xdr:rowOff>133350</xdr:rowOff>
    </xdr:to>
    <xdr:pic>
      <xdr:nvPicPr>
        <xdr:cNvPr id="9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303</xdr:row>
      <xdr:rowOff>0</xdr:rowOff>
    </xdr:from>
    <xdr:to>
      <xdr:col>34</xdr:col>
      <xdr:colOff>152400</xdr:colOff>
      <xdr:row>303</xdr:row>
      <xdr:rowOff>133350</xdr:rowOff>
    </xdr:to>
    <xdr:pic>
      <xdr:nvPicPr>
        <xdr:cNvPr id="9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303</xdr:row>
      <xdr:rowOff>0</xdr:rowOff>
    </xdr:from>
    <xdr:to>
      <xdr:col>35</xdr:col>
      <xdr:colOff>152400</xdr:colOff>
      <xdr:row>303</xdr:row>
      <xdr:rowOff>133350</xdr:rowOff>
    </xdr:to>
    <xdr:pic>
      <xdr:nvPicPr>
        <xdr:cNvPr id="9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303</xdr:row>
      <xdr:rowOff>0</xdr:rowOff>
    </xdr:from>
    <xdr:to>
      <xdr:col>46</xdr:col>
      <xdr:colOff>152400</xdr:colOff>
      <xdr:row>303</xdr:row>
      <xdr:rowOff>133350</xdr:rowOff>
    </xdr:to>
    <xdr:pic>
      <xdr:nvPicPr>
        <xdr:cNvPr id="9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304</xdr:row>
      <xdr:rowOff>0</xdr:rowOff>
    </xdr:from>
    <xdr:to>
      <xdr:col>32</xdr:col>
      <xdr:colOff>152400</xdr:colOff>
      <xdr:row>304</xdr:row>
      <xdr:rowOff>133350</xdr:rowOff>
    </xdr:to>
    <xdr:pic>
      <xdr:nvPicPr>
        <xdr:cNvPr id="9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304</xdr:row>
      <xdr:rowOff>0</xdr:rowOff>
    </xdr:from>
    <xdr:to>
      <xdr:col>34</xdr:col>
      <xdr:colOff>152400</xdr:colOff>
      <xdr:row>304</xdr:row>
      <xdr:rowOff>133350</xdr:rowOff>
    </xdr:to>
    <xdr:pic>
      <xdr:nvPicPr>
        <xdr:cNvPr id="9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304</xdr:row>
      <xdr:rowOff>0</xdr:rowOff>
    </xdr:from>
    <xdr:to>
      <xdr:col>35</xdr:col>
      <xdr:colOff>152400</xdr:colOff>
      <xdr:row>304</xdr:row>
      <xdr:rowOff>133350</xdr:rowOff>
    </xdr:to>
    <xdr:pic>
      <xdr:nvPicPr>
        <xdr:cNvPr id="9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305</xdr:row>
      <xdr:rowOff>0</xdr:rowOff>
    </xdr:from>
    <xdr:to>
      <xdr:col>32</xdr:col>
      <xdr:colOff>152400</xdr:colOff>
      <xdr:row>305</xdr:row>
      <xdr:rowOff>133350</xdr:rowOff>
    </xdr:to>
    <xdr:pic>
      <xdr:nvPicPr>
        <xdr:cNvPr id="9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305</xdr:row>
      <xdr:rowOff>0</xdr:rowOff>
    </xdr:from>
    <xdr:to>
      <xdr:col>34</xdr:col>
      <xdr:colOff>152400</xdr:colOff>
      <xdr:row>305</xdr:row>
      <xdr:rowOff>133350</xdr:rowOff>
    </xdr:to>
    <xdr:pic>
      <xdr:nvPicPr>
        <xdr:cNvPr id="9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305</xdr:row>
      <xdr:rowOff>0</xdr:rowOff>
    </xdr:from>
    <xdr:to>
      <xdr:col>35</xdr:col>
      <xdr:colOff>152400</xdr:colOff>
      <xdr:row>305</xdr:row>
      <xdr:rowOff>133350</xdr:rowOff>
    </xdr:to>
    <xdr:pic>
      <xdr:nvPicPr>
        <xdr:cNvPr id="9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306</xdr:row>
      <xdr:rowOff>0</xdr:rowOff>
    </xdr:from>
    <xdr:to>
      <xdr:col>32</xdr:col>
      <xdr:colOff>152400</xdr:colOff>
      <xdr:row>306</xdr:row>
      <xdr:rowOff>133350</xdr:rowOff>
    </xdr:to>
    <xdr:pic>
      <xdr:nvPicPr>
        <xdr:cNvPr id="9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306</xdr:row>
      <xdr:rowOff>0</xdr:rowOff>
    </xdr:from>
    <xdr:to>
      <xdr:col>34</xdr:col>
      <xdr:colOff>152400</xdr:colOff>
      <xdr:row>306</xdr:row>
      <xdr:rowOff>133350</xdr:rowOff>
    </xdr:to>
    <xdr:pic>
      <xdr:nvPicPr>
        <xdr:cNvPr id="9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306</xdr:row>
      <xdr:rowOff>0</xdr:rowOff>
    </xdr:from>
    <xdr:to>
      <xdr:col>35</xdr:col>
      <xdr:colOff>152400</xdr:colOff>
      <xdr:row>306</xdr:row>
      <xdr:rowOff>133350</xdr:rowOff>
    </xdr:to>
    <xdr:pic>
      <xdr:nvPicPr>
        <xdr:cNvPr id="9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307</xdr:row>
      <xdr:rowOff>0</xdr:rowOff>
    </xdr:from>
    <xdr:to>
      <xdr:col>32</xdr:col>
      <xdr:colOff>152400</xdr:colOff>
      <xdr:row>307</xdr:row>
      <xdr:rowOff>133350</xdr:rowOff>
    </xdr:to>
    <xdr:pic>
      <xdr:nvPicPr>
        <xdr:cNvPr id="9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307</xdr:row>
      <xdr:rowOff>0</xdr:rowOff>
    </xdr:from>
    <xdr:to>
      <xdr:col>34</xdr:col>
      <xdr:colOff>152400</xdr:colOff>
      <xdr:row>307</xdr:row>
      <xdr:rowOff>133350</xdr:rowOff>
    </xdr:to>
    <xdr:pic>
      <xdr:nvPicPr>
        <xdr:cNvPr id="9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307</xdr:row>
      <xdr:rowOff>0</xdr:rowOff>
    </xdr:from>
    <xdr:to>
      <xdr:col>35</xdr:col>
      <xdr:colOff>152400</xdr:colOff>
      <xdr:row>307</xdr:row>
      <xdr:rowOff>133350</xdr:rowOff>
    </xdr:to>
    <xdr:pic>
      <xdr:nvPicPr>
        <xdr:cNvPr id="9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307</xdr:row>
      <xdr:rowOff>0</xdr:rowOff>
    </xdr:from>
    <xdr:to>
      <xdr:col>46</xdr:col>
      <xdr:colOff>152400</xdr:colOff>
      <xdr:row>307</xdr:row>
      <xdr:rowOff>133350</xdr:rowOff>
    </xdr:to>
    <xdr:pic>
      <xdr:nvPicPr>
        <xdr:cNvPr id="9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308</xdr:row>
      <xdr:rowOff>0</xdr:rowOff>
    </xdr:from>
    <xdr:to>
      <xdr:col>32</xdr:col>
      <xdr:colOff>152400</xdr:colOff>
      <xdr:row>308</xdr:row>
      <xdr:rowOff>133350</xdr:rowOff>
    </xdr:to>
    <xdr:pic>
      <xdr:nvPicPr>
        <xdr:cNvPr id="9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308</xdr:row>
      <xdr:rowOff>0</xdr:rowOff>
    </xdr:from>
    <xdr:to>
      <xdr:col>34</xdr:col>
      <xdr:colOff>152400</xdr:colOff>
      <xdr:row>308</xdr:row>
      <xdr:rowOff>133350</xdr:rowOff>
    </xdr:to>
    <xdr:pic>
      <xdr:nvPicPr>
        <xdr:cNvPr id="9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308</xdr:row>
      <xdr:rowOff>0</xdr:rowOff>
    </xdr:from>
    <xdr:to>
      <xdr:col>35</xdr:col>
      <xdr:colOff>152400</xdr:colOff>
      <xdr:row>308</xdr:row>
      <xdr:rowOff>133350</xdr:rowOff>
    </xdr:to>
    <xdr:pic>
      <xdr:nvPicPr>
        <xdr:cNvPr id="9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309</xdr:row>
      <xdr:rowOff>0</xdr:rowOff>
    </xdr:from>
    <xdr:to>
      <xdr:col>32</xdr:col>
      <xdr:colOff>152400</xdr:colOff>
      <xdr:row>309</xdr:row>
      <xdr:rowOff>133350</xdr:rowOff>
    </xdr:to>
    <xdr:pic>
      <xdr:nvPicPr>
        <xdr:cNvPr id="9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309</xdr:row>
      <xdr:rowOff>0</xdr:rowOff>
    </xdr:from>
    <xdr:to>
      <xdr:col>34</xdr:col>
      <xdr:colOff>152400</xdr:colOff>
      <xdr:row>309</xdr:row>
      <xdr:rowOff>133350</xdr:rowOff>
    </xdr:to>
    <xdr:pic>
      <xdr:nvPicPr>
        <xdr:cNvPr id="10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309</xdr:row>
      <xdr:rowOff>0</xdr:rowOff>
    </xdr:from>
    <xdr:to>
      <xdr:col>35</xdr:col>
      <xdr:colOff>152400</xdr:colOff>
      <xdr:row>309</xdr:row>
      <xdr:rowOff>133350</xdr:rowOff>
    </xdr:to>
    <xdr:pic>
      <xdr:nvPicPr>
        <xdr:cNvPr id="10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310</xdr:row>
      <xdr:rowOff>0</xdr:rowOff>
    </xdr:from>
    <xdr:to>
      <xdr:col>34</xdr:col>
      <xdr:colOff>152400</xdr:colOff>
      <xdr:row>310</xdr:row>
      <xdr:rowOff>133350</xdr:rowOff>
    </xdr:to>
    <xdr:pic>
      <xdr:nvPicPr>
        <xdr:cNvPr id="10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310</xdr:row>
      <xdr:rowOff>0</xdr:rowOff>
    </xdr:from>
    <xdr:to>
      <xdr:col>35</xdr:col>
      <xdr:colOff>152400</xdr:colOff>
      <xdr:row>310</xdr:row>
      <xdr:rowOff>133350</xdr:rowOff>
    </xdr:to>
    <xdr:pic>
      <xdr:nvPicPr>
        <xdr:cNvPr id="10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311</xdr:row>
      <xdr:rowOff>0</xdr:rowOff>
    </xdr:from>
    <xdr:to>
      <xdr:col>32</xdr:col>
      <xdr:colOff>152400</xdr:colOff>
      <xdr:row>311</xdr:row>
      <xdr:rowOff>133350</xdr:rowOff>
    </xdr:to>
    <xdr:pic>
      <xdr:nvPicPr>
        <xdr:cNvPr id="10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311</xdr:row>
      <xdr:rowOff>0</xdr:rowOff>
    </xdr:from>
    <xdr:to>
      <xdr:col>34</xdr:col>
      <xdr:colOff>152400</xdr:colOff>
      <xdr:row>311</xdr:row>
      <xdr:rowOff>133350</xdr:rowOff>
    </xdr:to>
    <xdr:pic>
      <xdr:nvPicPr>
        <xdr:cNvPr id="10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311</xdr:row>
      <xdr:rowOff>0</xdr:rowOff>
    </xdr:from>
    <xdr:to>
      <xdr:col>35</xdr:col>
      <xdr:colOff>152400</xdr:colOff>
      <xdr:row>311</xdr:row>
      <xdr:rowOff>133350</xdr:rowOff>
    </xdr:to>
    <xdr:pic>
      <xdr:nvPicPr>
        <xdr:cNvPr id="10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311</xdr:row>
      <xdr:rowOff>0</xdr:rowOff>
    </xdr:from>
    <xdr:to>
      <xdr:col>46</xdr:col>
      <xdr:colOff>152400</xdr:colOff>
      <xdr:row>311</xdr:row>
      <xdr:rowOff>133350</xdr:rowOff>
    </xdr:to>
    <xdr:pic>
      <xdr:nvPicPr>
        <xdr:cNvPr id="10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312</xdr:row>
      <xdr:rowOff>0</xdr:rowOff>
    </xdr:from>
    <xdr:to>
      <xdr:col>32</xdr:col>
      <xdr:colOff>152400</xdr:colOff>
      <xdr:row>312</xdr:row>
      <xdr:rowOff>133350</xdr:rowOff>
    </xdr:to>
    <xdr:pic>
      <xdr:nvPicPr>
        <xdr:cNvPr id="10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312</xdr:row>
      <xdr:rowOff>0</xdr:rowOff>
    </xdr:from>
    <xdr:to>
      <xdr:col>34</xdr:col>
      <xdr:colOff>152400</xdr:colOff>
      <xdr:row>312</xdr:row>
      <xdr:rowOff>133350</xdr:rowOff>
    </xdr:to>
    <xdr:pic>
      <xdr:nvPicPr>
        <xdr:cNvPr id="10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312</xdr:row>
      <xdr:rowOff>0</xdr:rowOff>
    </xdr:from>
    <xdr:to>
      <xdr:col>35</xdr:col>
      <xdr:colOff>152400</xdr:colOff>
      <xdr:row>312</xdr:row>
      <xdr:rowOff>133350</xdr:rowOff>
    </xdr:to>
    <xdr:pic>
      <xdr:nvPicPr>
        <xdr:cNvPr id="10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313</xdr:row>
      <xdr:rowOff>0</xdr:rowOff>
    </xdr:from>
    <xdr:to>
      <xdr:col>32</xdr:col>
      <xdr:colOff>152400</xdr:colOff>
      <xdr:row>313</xdr:row>
      <xdr:rowOff>133350</xdr:rowOff>
    </xdr:to>
    <xdr:pic>
      <xdr:nvPicPr>
        <xdr:cNvPr id="10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313</xdr:row>
      <xdr:rowOff>0</xdr:rowOff>
    </xdr:from>
    <xdr:to>
      <xdr:col>34</xdr:col>
      <xdr:colOff>152400</xdr:colOff>
      <xdr:row>313</xdr:row>
      <xdr:rowOff>133350</xdr:rowOff>
    </xdr:to>
    <xdr:pic>
      <xdr:nvPicPr>
        <xdr:cNvPr id="10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313</xdr:row>
      <xdr:rowOff>0</xdr:rowOff>
    </xdr:from>
    <xdr:to>
      <xdr:col>35</xdr:col>
      <xdr:colOff>152400</xdr:colOff>
      <xdr:row>313</xdr:row>
      <xdr:rowOff>133350</xdr:rowOff>
    </xdr:to>
    <xdr:pic>
      <xdr:nvPicPr>
        <xdr:cNvPr id="10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314</xdr:row>
      <xdr:rowOff>0</xdr:rowOff>
    </xdr:from>
    <xdr:to>
      <xdr:col>32</xdr:col>
      <xdr:colOff>152400</xdr:colOff>
      <xdr:row>314</xdr:row>
      <xdr:rowOff>133350</xdr:rowOff>
    </xdr:to>
    <xdr:pic>
      <xdr:nvPicPr>
        <xdr:cNvPr id="10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314</xdr:row>
      <xdr:rowOff>0</xdr:rowOff>
    </xdr:from>
    <xdr:to>
      <xdr:col>34</xdr:col>
      <xdr:colOff>152400</xdr:colOff>
      <xdr:row>314</xdr:row>
      <xdr:rowOff>133350</xdr:rowOff>
    </xdr:to>
    <xdr:pic>
      <xdr:nvPicPr>
        <xdr:cNvPr id="10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314</xdr:row>
      <xdr:rowOff>0</xdr:rowOff>
    </xdr:from>
    <xdr:to>
      <xdr:col>35</xdr:col>
      <xdr:colOff>152400</xdr:colOff>
      <xdr:row>314</xdr:row>
      <xdr:rowOff>133350</xdr:rowOff>
    </xdr:to>
    <xdr:pic>
      <xdr:nvPicPr>
        <xdr:cNvPr id="10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314</xdr:row>
      <xdr:rowOff>0</xdr:rowOff>
    </xdr:from>
    <xdr:to>
      <xdr:col>46</xdr:col>
      <xdr:colOff>152400</xdr:colOff>
      <xdr:row>314</xdr:row>
      <xdr:rowOff>133350</xdr:rowOff>
    </xdr:to>
    <xdr:pic>
      <xdr:nvPicPr>
        <xdr:cNvPr id="10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315</xdr:row>
      <xdr:rowOff>0</xdr:rowOff>
    </xdr:from>
    <xdr:to>
      <xdr:col>32</xdr:col>
      <xdr:colOff>152400</xdr:colOff>
      <xdr:row>315</xdr:row>
      <xdr:rowOff>133350</xdr:rowOff>
    </xdr:to>
    <xdr:pic>
      <xdr:nvPicPr>
        <xdr:cNvPr id="10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315</xdr:row>
      <xdr:rowOff>0</xdr:rowOff>
    </xdr:from>
    <xdr:to>
      <xdr:col>34</xdr:col>
      <xdr:colOff>152400</xdr:colOff>
      <xdr:row>315</xdr:row>
      <xdr:rowOff>133350</xdr:rowOff>
    </xdr:to>
    <xdr:pic>
      <xdr:nvPicPr>
        <xdr:cNvPr id="10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315</xdr:row>
      <xdr:rowOff>0</xdr:rowOff>
    </xdr:from>
    <xdr:to>
      <xdr:col>35</xdr:col>
      <xdr:colOff>152400</xdr:colOff>
      <xdr:row>315</xdr:row>
      <xdr:rowOff>133350</xdr:rowOff>
    </xdr:to>
    <xdr:pic>
      <xdr:nvPicPr>
        <xdr:cNvPr id="10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316</xdr:row>
      <xdr:rowOff>0</xdr:rowOff>
    </xdr:from>
    <xdr:to>
      <xdr:col>34</xdr:col>
      <xdr:colOff>152400</xdr:colOff>
      <xdr:row>316</xdr:row>
      <xdr:rowOff>133350</xdr:rowOff>
    </xdr:to>
    <xdr:pic>
      <xdr:nvPicPr>
        <xdr:cNvPr id="10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316</xdr:row>
      <xdr:rowOff>0</xdr:rowOff>
    </xdr:from>
    <xdr:to>
      <xdr:col>35</xdr:col>
      <xdr:colOff>152400</xdr:colOff>
      <xdr:row>316</xdr:row>
      <xdr:rowOff>133350</xdr:rowOff>
    </xdr:to>
    <xdr:pic>
      <xdr:nvPicPr>
        <xdr:cNvPr id="10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317</xdr:row>
      <xdr:rowOff>0</xdr:rowOff>
    </xdr:from>
    <xdr:to>
      <xdr:col>32</xdr:col>
      <xdr:colOff>152400</xdr:colOff>
      <xdr:row>317</xdr:row>
      <xdr:rowOff>133350</xdr:rowOff>
    </xdr:to>
    <xdr:pic>
      <xdr:nvPicPr>
        <xdr:cNvPr id="10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317</xdr:row>
      <xdr:rowOff>0</xdr:rowOff>
    </xdr:from>
    <xdr:to>
      <xdr:col>34</xdr:col>
      <xdr:colOff>152400</xdr:colOff>
      <xdr:row>317</xdr:row>
      <xdr:rowOff>133350</xdr:rowOff>
    </xdr:to>
    <xdr:pic>
      <xdr:nvPicPr>
        <xdr:cNvPr id="10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317</xdr:row>
      <xdr:rowOff>0</xdr:rowOff>
    </xdr:from>
    <xdr:to>
      <xdr:col>35</xdr:col>
      <xdr:colOff>152400</xdr:colOff>
      <xdr:row>317</xdr:row>
      <xdr:rowOff>133350</xdr:rowOff>
    </xdr:to>
    <xdr:pic>
      <xdr:nvPicPr>
        <xdr:cNvPr id="10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318</xdr:row>
      <xdr:rowOff>0</xdr:rowOff>
    </xdr:from>
    <xdr:to>
      <xdr:col>32</xdr:col>
      <xdr:colOff>152400</xdr:colOff>
      <xdr:row>318</xdr:row>
      <xdr:rowOff>133350</xdr:rowOff>
    </xdr:to>
    <xdr:pic>
      <xdr:nvPicPr>
        <xdr:cNvPr id="10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318</xdr:row>
      <xdr:rowOff>0</xdr:rowOff>
    </xdr:from>
    <xdr:to>
      <xdr:col>34</xdr:col>
      <xdr:colOff>152400</xdr:colOff>
      <xdr:row>318</xdr:row>
      <xdr:rowOff>133350</xdr:rowOff>
    </xdr:to>
    <xdr:pic>
      <xdr:nvPicPr>
        <xdr:cNvPr id="10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318</xdr:row>
      <xdr:rowOff>0</xdr:rowOff>
    </xdr:from>
    <xdr:to>
      <xdr:col>35</xdr:col>
      <xdr:colOff>152400</xdr:colOff>
      <xdr:row>318</xdr:row>
      <xdr:rowOff>133350</xdr:rowOff>
    </xdr:to>
    <xdr:pic>
      <xdr:nvPicPr>
        <xdr:cNvPr id="10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318</xdr:row>
      <xdr:rowOff>0</xdr:rowOff>
    </xdr:from>
    <xdr:to>
      <xdr:col>46</xdr:col>
      <xdr:colOff>152400</xdr:colOff>
      <xdr:row>318</xdr:row>
      <xdr:rowOff>133350</xdr:rowOff>
    </xdr:to>
    <xdr:pic>
      <xdr:nvPicPr>
        <xdr:cNvPr id="10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319</xdr:row>
      <xdr:rowOff>0</xdr:rowOff>
    </xdr:from>
    <xdr:to>
      <xdr:col>32</xdr:col>
      <xdr:colOff>152400</xdr:colOff>
      <xdr:row>319</xdr:row>
      <xdr:rowOff>133350</xdr:rowOff>
    </xdr:to>
    <xdr:pic>
      <xdr:nvPicPr>
        <xdr:cNvPr id="10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319</xdr:row>
      <xdr:rowOff>0</xdr:rowOff>
    </xdr:from>
    <xdr:to>
      <xdr:col>34</xdr:col>
      <xdr:colOff>152400</xdr:colOff>
      <xdr:row>319</xdr:row>
      <xdr:rowOff>133350</xdr:rowOff>
    </xdr:to>
    <xdr:pic>
      <xdr:nvPicPr>
        <xdr:cNvPr id="10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319</xdr:row>
      <xdr:rowOff>0</xdr:rowOff>
    </xdr:from>
    <xdr:to>
      <xdr:col>35</xdr:col>
      <xdr:colOff>152400</xdr:colOff>
      <xdr:row>319</xdr:row>
      <xdr:rowOff>133350</xdr:rowOff>
    </xdr:to>
    <xdr:pic>
      <xdr:nvPicPr>
        <xdr:cNvPr id="10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320</xdr:row>
      <xdr:rowOff>0</xdr:rowOff>
    </xdr:from>
    <xdr:to>
      <xdr:col>32</xdr:col>
      <xdr:colOff>152400</xdr:colOff>
      <xdr:row>320</xdr:row>
      <xdr:rowOff>133350</xdr:rowOff>
    </xdr:to>
    <xdr:pic>
      <xdr:nvPicPr>
        <xdr:cNvPr id="10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320</xdr:row>
      <xdr:rowOff>0</xdr:rowOff>
    </xdr:from>
    <xdr:to>
      <xdr:col>34</xdr:col>
      <xdr:colOff>152400</xdr:colOff>
      <xdr:row>320</xdr:row>
      <xdr:rowOff>133350</xdr:rowOff>
    </xdr:to>
    <xdr:pic>
      <xdr:nvPicPr>
        <xdr:cNvPr id="10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320</xdr:row>
      <xdr:rowOff>0</xdr:rowOff>
    </xdr:from>
    <xdr:to>
      <xdr:col>35</xdr:col>
      <xdr:colOff>152400</xdr:colOff>
      <xdr:row>320</xdr:row>
      <xdr:rowOff>133350</xdr:rowOff>
    </xdr:to>
    <xdr:pic>
      <xdr:nvPicPr>
        <xdr:cNvPr id="10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320</xdr:row>
      <xdr:rowOff>0</xdr:rowOff>
    </xdr:from>
    <xdr:to>
      <xdr:col>46</xdr:col>
      <xdr:colOff>152400</xdr:colOff>
      <xdr:row>320</xdr:row>
      <xdr:rowOff>133350</xdr:rowOff>
    </xdr:to>
    <xdr:pic>
      <xdr:nvPicPr>
        <xdr:cNvPr id="10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321</xdr:row>
      <xdr:rowOff>0</xdr:rowOff>
    </xdr:from>
    <xdr:to>
      <xdr:col>32</xdr:col>
      <xdr:colOff>152400</xdr:colOff>
      <xdr:row>321</xdr:row>
      <xdr:rowOff>133350</xdr:rowOff>
    </xdr:to>
    <xdr:pic>
      <xdr:nvPicPr>
        <xdr:cNvPr id="10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321</xdr:row>
      <xdr:rowOff>0</xdr:rowOff>
    </xdr:from>
    <xdr:to>
      <xdr:col>34</xdr:col>
      <xdr:colOff>152400</xdr:colOff>
      <xdr:row>321</xdr:row>
      <xdr:rowOff>133350</xdr:rowOff>
    </xdr:to>
    <xdr:pic>
      <xdr:nvPicPr>
        <xdr:cNvPr id="10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321</xdr:row>
      <xdr:rowOff>0</xdr:rowOff>
    </xdr:from>
    <xdr:to>
      <xdr:col>35</xdr:col>
      <xdr:colOff>152400</xdr:colOff>
      <xdr:row>321</xdr:row>
      <xdr:rowOff>133350</xdr:rowOff>
    </xdr:to>
    <xdr:pic>
      <xdr:nvPicPr>
        <xdr:cNvPr id="10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322</xdr:row>
      <xdr:rowOff>0</xdr:rowOff>
    </xdr:from>
    <xdr:to>
      <xdr:col>32</xdr:col>
      <xdr:colOff>152400</xdr:colOff>
      <xdr:row>322</xdr:row>
      <xdr:rowOff>133350</xdr:rowOff>
    </xdr:to>
    <xdr:pic>
      <xdr:nvPicPr>
        <xdr:cNvPr id="10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322</xdr:row>
      <xdr:rowOff>0</xdr:rowOff>
    </xdr:from>
    <xdr:to>
      <xdr:col>34</xdr:col>
      <xdr:colOff>152400</xdr:colOff>
      <xdr:row>322</xdr:row>
      <xdr:rowOff>133350</xdr:rowOff>
    </xdr:to>
    <xdr:pic>
      <xdr:nvPicPr>
        <xdr:cNvPr id="10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322</xdr:row>
      <xdr:rowOff>0</xdr:rowOff>
    </xdr:from>
    <xdr:to>
      <xdr:col>35</xdr:col>
      <xdr:colOff>152400</xdr:colOff>
      <xdr:row>322</xdr:row>
      <xdr:rowOff>133350</xdr:rowOff>
    </xdr:to>
    <xdr:pic>
      <xdr:nvPicPr>
        <xdr:cNvPr id="10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323</xdr:row>
      <xdr:rowOff>0</xdr:rowOff>
    </xdr:from>
    <xdr:to>
      <xdr:col>32</xdr:col>
      <xdr:colOff>152400</xdr:colOff>
      <xdr:row>323</xdr:row>
      <xdr:rowOff>133350</xdr:rowOff>
    </xdr:to>
    <xdr:pic>
      <xdr:nvPicPr>
        <xdr:cNvPr id="10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323</xdr:row>
      <xdr:rowOff>0</xdr:rowOff>
    </xdr:from>
    <xdr:to>
      <xdr:col>34</xdr:col>
      <xdr:colOff>152400</xdr:colOff>
      <xdr:row>323</xdr:row>
      <xdr:rowOff>133350</xdr:rowOff>
    </xdr:to>
    <xdr:pic>
      <xdr:nvPicPr>
        <xdr:cNvPr id="10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323</xdr:row>
      <xdr:rowOff>0</xdr:rowOff>
    </xdr:from>
    <xdr:to>
      <xdr:col>35</xdr:col>
      <xdr:colOff>152400</xdr:colOff>
      <xdr:row>323</xdr:row>
      <xdr:rowOff>133350</xdr:rowOff>
    </xdr:to>
    <xdr:pic>
      <xdr:nvPicPr>
        <xdr:cNvPr id="10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324</xdr:row>
      <xdr:rowOff>0</xdr:rowOff>
    </xdr:from>
    <xdr:to>
      <xdr:col>32</xdr:col>
      <xdr:colOff>152400</xdr:colOff>
      <xdr:row>324</xdr:row>
      <xdr:rowOff>133350</xdr:rowOff>
    </xdr:to>
    <xdr:pic>
      <xdr:nvPicPr>
        <xdr:cNvPr id="10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324</xdr:row>
      <xdr:rowOff>0</xdr:rowOff>
    </xdr:from>
    <xdr:to>
      <xdr:col>34</xdr:col>
      <xdr:colOff>152400</xdr:colOff>
      <xdr:row>324</xdr:row>
      <xdr:rowOff>133350</xdr:rowOff>
    </xdr:to>
    <xdr:pic>
      <xdr:nvPicPr>
        <xdr:cNvPr id="10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324</xdr:row>
      <xdr:rowOff>0</xdr:rowOff>
    </xdr:from>
    <xdr:to>
      <xdr:col>35</xdr:col>
      <xdr:colOff>152400</xdr:colOff>
      <xdr:row>324</xdr:row>
      <xdr:rowOff>133350</xdr:rowOff>
    </xdr:to>
    <xdr:pic>
      <xdr:nvPicPr>
        <xdr:cNvPr id="10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325</xdr:row>
      <xdr:rowOff>0</xdr:rowOff>
    </xdr:from>
    <xdr:to>
      <xdr:col>32</xdr:col>
      <xdr:colOff>152400</xdr:colOff>
      <xdr:row>325</xdr:row>
      <xdr:rowOff>133350</xdr:rowOff>
    </xdr:to>
    <xdr:pic>
      <xdr:nvPicPr>
        <xdr:cNvPr id="10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325</xdr:row>
      <xdr:rowOff>0</xdr:rowOff>
    </xdr:from>
    <xdr:to>
      <xdr:col>34</xdr:col>
      <xdr:colOff>152400</xdr:colOff>
      <xdr:row>325</xdr:row>
      <xdr:rowOff>133350</xdr:rowOff>
    </xdr:to>
    <xdr:pic>
      <xdr:nvPicPr>
        <xdr:cNvPr id="10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325</xdr:row>
      <xdr:rowOff>0</xdr:rowOff>
    </xdr:from>
    <xdr:to>
      <xdr:col>35</xdr:col>
      <xdr:colOff>152400</xdr:colOff>
      <xdr:row>325</xdr:row>
      <xdr:rowOff>133350</xdr:rowOff>
    </xdr:to>
    <xdr:pic>
      <xdr:nvPicPr>
        <xdr:cNvPr id="10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326</xdr:row>
      <xdr:rowOff>0</xdr:rowOff>
    </xdr:from>
    <xdr:to>
      <xdr:col>32</xdr:col>
      <xdr:colOff>152400</xdr:colOff>
      <xdr:row>326</xdr:row>
      <xdr:rowOff>133350</xdr:rowOff>
    </xdr:to>
    <xdr:pic>
      <xdr:nvPicPr>
        <xdr:cNvPr id="10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326</xdr:row>
      <xdr:rowOff>0</xdr:rowOff>
    </xdr:from>
    <xdr:to>
      <xdr:col>34</xdr:col>
      <xdr:colOff>152400</xdr:colOff>
      <xdr:row>326</xdr:row>
      <xdr:rowOff>133350</xdr:rowOff>
    </xdr:to>
    <xdr:pic>
      <xdr:nvPicPr>
        <xdr:cNvPr id="10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326</xdr:row>
      <xdr:rowOff>0</xdr:rowOff>
    </xdr:from>
    <xdr:to>
      <xdr:col>35</xdr:col>
      <xdr:colOff>152400</xdr:colOff>
      <xdr:row>326</xdr:row>
      <xdr:rowOff>133350</xdr:rowOff>
    </xdr:to>
    <xdr:pic>
      <xdr:nvPicPr>
        <xdr:cNvPr id="10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326</xdr:row>
      <xdr:rowOff>0</xdr:rowOff>
    </xdr:from>
    <xdr:to>
      <xdr:col>46</xdr:col>
      <xdr:colOff>152400</xdr:colOff>
      <xdr:row>326</xdr:row>
      <xdr:rowOff>133350</xdr:rowOff>
    </xdr:to>
    <xdr:pic>
      <xdr:nvPicPr>
        <xdr:cNvPr id="10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327</xdr:row>
      <xdr:rowOff>0</xdr:rowOff>
    </xdr:from>
    <xdr:to>
      <xdr:col>32</xdr:col>
      <xdr:colOff>152400</xdr:colOff>
      <xdr:row>327</xdr:row>
      <xdr:rowOff>133350</xdr:rowOff>
    </xdr:to>
    <xdr:pic>
      <xdr:nvPicPr>
        <xdr:cNvPr id="10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327</xdr:row>
      <xdr:rowOff>0</xdr:rowOff>
    </xdr:from>
    <xdr:to>
      <xdr:col>34</xdr:col>
      <xdr:colOff>152400</xdr:colOff>
      <xdr:row>327</xdr:row>
      <xdr:rowOff>133350</xdr:rowOff>
    </xdr:to>
    <xdr:pic>
      <xdr:nvPicPr>
        <xdr:cNvPr id="10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327</xdr:row>
      <xdr:rowOff>0</xdr:rowOff>
    </xdr:from>
    <xdr:to>
      <xdr:col>35</xdr:col>
      <xdr:colOff>152400</xdr:colOff>
      <xdr:row>327</xdr:row>
      <xdr:rowOff>133350</xdr:rowOff>
    </xdr:to>
    <xdr:pic>
      <xdr:nvPicPr>
        <xdr:cNvPr id="10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327</xdr:row>
      <xdr:rowOff>0</xdr:rowOff>
    </xdr:from>
    <xdr:to>
      <xdr:col>46</xdr:col>
      <xdr:colOff>152400</xdr:colOff>
      <xdr:row>327</xdr:row>
      <xdr:rowOff>133350</xdr:rowOff>
    </xdr:to>
    <xdr:pic>
      <xdr:nvPicPr>
        <xdr:cNvPr id="10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328</xdr:row>
      <xdr:rowOff>0</xdr:rowOff>
    </xdr:from>
    <xdr:to>
      <xdr:col>32</xdr:col>
      <xdr:colOff>152400</xdr:colOff>
      <xdr:row>328</xdr:row>
      <xdr:rowOff>133350</xdr:rowOff>
    </xdr:to>
    <xdr:pic>
      <xdr:nvPicPr>
        <xdr:cNvPr id="10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328</xdr:row>
      <xdr:rowOff>0</xdr:rowOff>
    </xdr:from>
    <xdr:to>
      <xdr:col>34</xdr:col>
      <xdr:colOff>152400</xdr:colOff>
      <xdr:row>328</xdr:row>
      <xdr:rowOff>133350</xdr:rowOff>
    </xdr:to>
    <xdr:pic>
      <xdr:nvPicPr>
        <xdr:cNvPr id="10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328</xdr:row>
      <xdr:rowOff>0</xdr:rowOff>
    </xdr:from>
    <xdr:to>
      <xdr:col>35</xdr:col>
      <xdr:colOff>152400</xdr:colOff>
      <xdr:row>328</xdr:row>
      <xdr:rowOff>133350</xdr:rowOff>
    </xdr:to>
    <xdr:pic>
      <xdr:nvPicPr>
        <xdr:cNvPr id="10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329</xdr:row>
      <xdr:rowOff>0</xdr:rowOff>
    </xdr:from>
    <xdr:to>
      <xdr:col>32</xdr:col>
      <xdr:colOff>152400</xdr:colOff>
      <xdr:row>329</xdr:row>
      <xdr:rowOff>133350</xdr:rowOff>
    </xdr:to>
    <xdr:pic>
      <xdr:nvPicPr>
        <xdr:cNvPr id="10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329</xdr:row>
      <xdr:rowOff>0</xdr:rowOff>
    </xdr:from>
    <xdr:to>
      <xdr:col>34</xdr:col>
      <xdr:colOff>152400</xdr:colOff>
      <xdr:row>329</xdr:row>
      <xdr:rowOff>133350</xdr:rowOff>
    </xdr:to>
    <xdr:pic>
      <xdr:nvPicPr>
        <xdr:cNvPr id="10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329</xdr:row>
      <xdr:rowOff>0</xdr:rowOff>
    </xdr:from>
    <xdr:to>
      <xdr:col>35</xdr:col>
      <xdr:colOff>152400</xdr:colOff>
      <xdr:row>329</xdr:row>
      <xdr:rowOff>133350</xdr:rowOff>
    </xdr:to>
    <xdr:pic>
      <xdr:nvPicPr>
        <xdr:cNvPr id="10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330</xdr:row>
      <xdr:rowOff>0</xdr:rowOff>
    </xdr:from>
    <xdr:to>
      <xdr:col>34</xdr:col>
      <xdr:colOff>152400</xdr:colOff>
      <xdr:row>330</xdr:row>
      <xdr:rowOff>133350</xdr:rowOff>
    </xdr:to>
    <xdr:pic>
      <xdr:nvPicPr>
        <xdr:cNvPr id="10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330</xdr:row>
      <xdr:rowOff>0</xdr:rowOff>
    </xdr:from>
    <xdr:to>
      <xdr:col>35</xdr:col>
      <xdr:colOff>152400</xdr:colOff>
      <xdr:row>330</xdr:row>
      <xdr:rowOff>133350</xdr:rowOff>
    </xdr:to>
    <xdr:pic>
      <xdr:nvPicPr>
        <xdr:cNvPr id="10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331</xdr:row>
      <xdr:rowOff>0</xdr:rowOff>
    </xdr:from>
    <xdr:to>
      <xdr:col>34</xdr:col>
      <xdr:colOff>152400</xdr:colOff>
      <xdr:row>331</xdr:row>
      <xdr:rowOff>133350</xdr:rowOff>
    </xdr:to>
    <xdr:pic>
      <xdr:nvPicPr>
        <xdr:cNvPr id="10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331</xdr:row>
      <xdr:rowOff>0</xdr:rowOff>
    </xdr:from>
    <xdr:to>
      <xdr:col>35</xdr:col>
      <xdr:colOff>152400</xdr:colOff>
      <xdr:row>331</xdr:row>
      <xdr:rowOff>133350</xdr:rowOff>
    </xdr:to>
    <xdr:pic>
      <xdr:nvPicPr>
        <xdr:cNvPr id="10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332</xdr:row>
      <xdr:rowOff>0</xdr:rowOff>
    </xdr:from>
    <xdr:to>
      <xdr:col>34</xdr:col>
      <xdr:colOff>152400</xdr:colOff>
      <xdr:row>332</xdr:row>
      <xdr:rowOff>133350</xdr:rowOff>
    </xdr:to>
    <xdr:pic>
      <xdr:nvPicPr>
        <xdr:cNvPr id="10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332</xdr:row>
      <xdr:rowOff>0</xdr:rowOff>
    </xdr:from>
    <xdr:to>
      <xdr:col>35</xdr:col>
      <xdr:colOff>152400</xdr:colOff>
      <xdr:row>332</xdr:row>
      <xdr:rowOff>133350</xdr:rowOff>
    </xdr:to>
    <xdr:pic>
      <xdr:nvPicPr>
        <xdr:cNvPr id="10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332</xdr:row>
      <xdr:rowOff>0</xdr:rowOff>
    </xdr:from>
    <xdr:to>
      <xdr:col>46</xdr:col>
      <xdr:colOff>152400</xdr:colOff>
      <xdr:row>332</xdr:row>
      <xdr:rowOff>133350</xdr:rowOff>
    </xdr:to>
    <xdr:pic>
      <xdr:nvPicPr>
        <xdr:cNvPr id="10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333</xdr:row>
      <xdr:rowOff>0</xdr:rowOff>
    </xdr:from>
    <xdr:to>
      <xdr:col>34</xdr:col>
      <xdr:colOff>152400</xdr:colOff>
      <xdr:row>333</xdr:row>
      <xdr:rowOff>133350</xdr:rowOff>
    </xdr:to>
    <xdr:pic>
      <xdr:nvPicPr>
        <xdr:cNvPr id="10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333</xdr:row>
      <xdr:rowOff>0</xdr:rowOff>
    </xdr:from>
    <xdr:to>
      <xdr:col>35</xdr:col>
      <xdr:colOff>152400</xdr:colOff>
      <xdr:row>333</xdr:row>
      <xdr:rowOff>133350</xdr:rowOff>
    </xdr:to>
    <xdr:pic>
      <xdr:nvPicPr>
        <xdr:cNvPr id="10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333</xdr:row>
      <xdr:rowOff>0</xdr:rowOff>
    </xdr:from>
    <xdr:to>
      <xdr:col>46</xdr:col>
      <xdr:colOff>152400</xdr:colOff>
      <xdr:row>333</xdr:row>
      <xdr:rowOff>133350</xdr:rowOff>
    </xdr:to>
    <xdr:pic>
      <xdr:nvPicPr>
        <xdr:cNvPr id="10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334</xdr:row>
      <xdr:rowOff>0</xdr:rowOff>
    </xdr:from>
    <xdr:to>
      <xdr:col>34</xdr:col>
      <xdr:colOff>152400</xdr:colOff>
      <xdr:row>334</xdr:row>
      <xdr:rowOff>133350</xdr:rowOff>
    </xdr:to>
    <xdr:pic>
      <xdr:nvPicPr>
        <xdr:cNvPr id="10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334</xdr:row>
      <xdr:rowOff>0</xdr:rowOff>
    </xdr:from>
    <xdr:to>
      <xdr:col>35</xdr:col>
      <xdr:colOff>152400</xdr:colOff>
      <xdr:row>334</xdr:row>
      <xdr:rowOff>133350</xdr:rowOff>
    </xdr:to>
    <xdr:pic>
      <xdr:nvPicPr>
        <xdr:cNvPr id="10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335</xdr:row>
      <xdr:rowOff>0</xdr:rowOff>
    </xdr:from>
    <xdr:to>
      <xdr:col>34</xdr:col>
      <xdr:colOff>152400</xdr:colOff>
      <xdr:row>335</xdr:row>
      <xdr:rowOff>133350</xdr:rowOff>
    </xdr:to>
    <xdr:pic>
      <xdr:nvPicPr>
        <xdr:cNvPr id="10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335</xdr:row>
      <xdr:rowOff>0</xdr:rowOff>
    </xdr:from>
    <xdr:to>
      <xdr:col>35</xdr:col>
      <xdr:colOff>152400</xdr:colOff>
      <xdr:row>335</xdr:row>
      <xdr:rowOff>133350</xdr:rowOff>
    </xdr:to>
    <xdr:pic>
      <xdr:nvPicPr>
        <xdr:cNvPr id="10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336</xdr:row>
      <xdr:rowOff>0</xdr:rowOff>
    </xdr:from>
    <xdr:to>
      <xdr:col>34</xdr:col>
      <xdr:colOff>152400</xdr:colOff>
      <xdr:row>336</xdr:row>
      <xdr:rowOff>133350</xdr:rowOff>
    </xdr:to>
    <xdr:pic>
      <xdr:nvPicPr>
        <xdr:cNvPr id="10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336</xdr:row>
      <xdr:rowOff>0</xdr:rowOff>
    </xdr:from>
    <xdr:to>
      <xdr:col>35</xdr:col>
      <xdr:colOff>152400</xdr:colOff>
      <xdr:row>336</xdr:row>
      <xdr:rowOff>133350</xdr:rowOff>
    </xdr:to>
    <xdr:pic>
      <xdr:nvPicPr>
        <xdr:cNvPr id="10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337</xdr:row>
      <xdr:rowOff>0</xdr:rowOff>
    </xdr:from>
    <xdr:to>
      <xdr:col>34</xdr:col>
      <xdr:colOff>152400</xdr:colOff>
      <xdr:row>337</xdr:row>
      <xdr:rowOff>133350</xdr:rowOff>
    </xdr:to>
    <xdr:pic>
      <xdr:nvPicPr>
        <xdr:cNvPr id="10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337</xdr:row>
      <xdr:rowOff>0</xdr:rowOff>
    </xdr:from>
    <xdr:to>
      <xdr:col>35</xdr:col>
      <xdr:colOff>152400</xdr:colOff>
      <xdr:row>337</xdr:row>
      <xdr:rowOff>133350</xdr:rowOff>
    </xdr:to>
    <xdr:pic>
      <xdr:nvPicPr>
        <xdr:cNvPr id="10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338</xdr:row>
      <xdr:rowOff>0</xdr:rowOff>
    </xdr:from>
    <xdr:to>
      <xdr:col>34</xdr:col>
      <xdr:colOff>152400</xdr:colOff>
      <xdr:row>338</xdr:row>
      <xdr:rowOff>133350</xdr:rowOff>
    </xdr:to>
    <xdr:pic>
      <xdr:nvPicPr>
        <xdr:cNvPr id="10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338</xdr:row>
      <xdr:rowOff>0</xdr:rowOff>
    </xdr:from>
    <xdr:to>
      <xdr:col>35</xdr:col>
      <xdr:colOff>152400</xdr:colOff>
      <xdr:row>338</xdr:row>
      <xdr:rowOff>133350</xdr:rowOff>
    </xdr:to>
    <xdr:pic>
      <xdr:nvPicPr>
        <xdr:cNvPr id="10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338</xdr:row>
      <xdr:rowOff>0</xdr:rowOff>
    </xdr:from>
    <xdr:to>
      <xdr:col>46</xdr:col>
      <xdr:colOff>152400</xdr:colOff>
      <xdr:row>338</xdr:row>
      <xdr:rowOff>133350</xdr:rowOff>
    </xdr:to>
    <xdr:pic>
      <xdr:nvPicPr>
        <xdr:cNvPr id="10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339</xdr:row>
      <xdr:rowOff>0</xdr:rowOff>
    </xdr:from>
    <xdr:to>
      <xdr:col>34</xdr:col>
      <xdr:colOff>152400</xdr:colOff>
      <xdr:row>339</xdr:row>
      <xdr:rowOff>133350</xdr:rowOff>
    </xdr:to>
    <xdr:pic>
      <xdr:nvPicPr>
        <xdr:cNvPr id="10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339</xdr:row>
      <xdr:rowOff>0</xdr:rowOff>
    </xdr:from>
    <xdr:to>
      <xdr:col>35</xdr:col>
      <xdr:colOff>152400</xdr:colOff>
      <xdr:row>339</xdr:row>
      <xdr:rowOff>133350</xdr:rowOff>
    </xdr:to>
    <xdr:pic>
      <xdr:nvPicPr>
        <xdr:cNvPr id="10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340</xdr:row>
      <xdr:rowOff>0</xdr:rowOff>
    </xdr:from>
    <xdr:to>
      <xdr:col>32</xdr:col>
      <xdr:colOff>152400</xdr:colOff>
      <xdr:row>340</xdr:row>
      <xdr:rowOff>133350</xdr:rowOff>
    </xdr:to>
    <xdr:pic>
      <xdr:nvPicPr>
        <xdr:cNvPr id="10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340</xdr:row>
      <xdr:rowOff>0</xdr:rowOff>
    </xdr:from>
    <xdr:to>
      <xdr:col>34</xdr:col>
      <xdr:colOff>152400</xdr:colOff>
      <xdr:row>340</xdr:row>
      <xdr:rowOff>133350</xdr:rowOff>
    </xdr:to>
    <xdr:pic>
      <xdr:nvPicPr>
        <xdr:cNvPr id="10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340</xdr:row>
      <xdr:rowOff>0</xdr:rowOff>
    </xdr:from>
    <xdr:to>
      <xdr:col>35</xdr:col>
      <xdr:colOff>152400</xdr:colOff>
      <xdr:row>340</xdr:row>
      <xdr:rowOff>133350</xdr:rowOff>
    </xdr:to>
    <xdr:pic>
      <xdr:nvPicPr>
        <xdr:cNvPr id="10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341</xdr:row>
      <xdr:rowOff>0</xdr:rowOff>
    </xdr:from>
    <xdr:to>
      <xdr:col>32</xdr:col>
      <xdr:colOff>152400</xdr:colOff>
      <xdr:row>341</xdr:row>
      <xdr:rowOff>133350</xdr:rowOff>
    </xdr:to>
    <xdr:pic>
      <xdr:nvPicPr>
        <xdr:cNvPr id="10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341</xdr:row>
      <xdr:rowOff>0</xdr:rowOff>
    </xdr:from>
    <xdr:to>
      <xdr:col>34</xdr:col>
      <xdr:colOff>152400</xdr:colOff>
      <xdr:row>341</xdr:row>
      <xdr:rowOff>133350</xdr:rowOff>
    </xdr:to>
    <xdr:pic>
      <xdr:nvPicPr>
        <xdr:cNvPr id="10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341</xdr:row>
      <xdr:rowOff>0</xdr:rowOff>
    </xdr:from>
    <xdr:to>
      <xdr:col>35</xdr:col>
      <xdr:colOff>152400</xdr:colOff>
      <xdr:row>341</xdr:row>
      <xdr:rowOff>133350</xdr:rowOff>
    </xdr:to>
    <xdr:pic>
      <xdr:nvPicPr>
        <xdr:cNvPr id="10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342</xdr:row>
      <xdr:rowOff>0</xdr:rowOff>
    </xdr:from>
    <xdr:to>
      <xdr:col>34</xdr:col>
      <xdr:colOff>152400</xdr:colOff>
      <xdr:row>342</xdr:row>
      <xdr:rowOff>133350</xdr:rowOff>
    </xdr:to>
    <xdr:pic>
      <xdr:nvPicPr>
        <xdr:cNvPr id="10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342</xdr:row>
      <xdr:rowOff>0</xdr:rowOff>
    </xdr:from>
    <xdr:to>
      <xdr:col>35</xdr:col>
      <xdr:colOff>152400</xdr:colOff>
      <xdr:row>342</xdr:row>
      <xdr:rowOff>133350</xdr:rowOff>
    </xdr:to>
    <xdr:pic>
      <xdr:nvPicPr>
        <xdr:cNvPr id="10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343</xdr:row>
      <xdr:rowOff>0</xdr:rowOff>
    </xdr:from>
    <xdr:to>
      <xdr:col>32</xdr:col>
      <xdr:colOff>152400</xdr:colOff>
      <xdr:row>343</xdr:row>
      <xdr:rowOff>133350</xdr:rowOff>
    </xdr:to>
    <xdr:pic>
      <xdr:nvPicPr>
        <xdr:cNvPr id="10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343</xdr:row>
      <xdr:rowOff>0</xdr:rowOff>
    </xdr:from>
    <xdr:to>
      <xdr:col>34</xdr:col>
      <xdr:colOff>152400</xdr:colOff>
      <xdr:row>343</xdr:row>
      <xdr:rowOff>133350</xdr:rowOff>
    </xdr:to>
    <xdr:pic>
      <xdr:nvPicPr>
        <xdr:cNvPr id="10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343</xdr:row>
      <xdr:rowOff>0</xdr:rowOff>
    </xdr:from>
    <xdr:to>
      <xdr:col>35</xdr:col>
      <xdr:colOff>152400</xdr:colOff>
      <xdr:row>343</xdr:row>
      <xdr:rowOff>133350</xdr:rowOff>
    </xdr:to>
    <xdr:pic>
      <xdr:nvPicPr>
        <xdr:cNvPr id="10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343</xdr:row>
      <xdr:rowOff>0</xdr:rowOff>
    </xdr:from>
    <xdr:to>
      <xdr:col>46</xdr:col>
      <xdr:colOff>152400</xdr:colOff>
      <xdr:row>343</xdr:row>
      <xdr:rowOff>133350</xdr:rowOff>
    </xdr:to>
    <xdr:pic>
      <xdr:nvPicPr>
        <xdr:cNvPr id="11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344</xdr:row>
      <xdr:rowOff>0</xdr:rowOff>
    </xdr:from>
    <xdr:to>
      <xdr:col>32</xdr:col>
      <xdr:colOff>152400</xdr:colOff>
      <xdr:row>344</xdr:row>
      <xdr:rowOff>133350</xdr:rowOff>
    </xdr:to>
    <xdr:pic>
      <xdr:nvPicPr>
        <xdr:cNvPr id="11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344</xdr:row>
      <xdr:rowOff>0</xdr:rowOff>
    </xdr:from>
    <xdr:to>
      <xdr:col>34</xdr:col>
      <xdr:colOff>152400</xdr:colOff>
      <xdr:row>344</xdr:row>
      <xdr:rowOff>133350</xdr:rowOff>
    </xdr:to>
    <xdr:pic>
      <xdr:nvPicPr>
        <xdr:cNvPr id="11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344</xdr:row>
      <xdr:rowOff>0</xdr:rowOff>
    </xdr:from>
    <xdr:to>
      <xdr:col>35</xdr:col>
      <xdr:colOff>152400</xdr:colOff>
      <xdr:row>344</xdr:row>
      <xdr:rowOff>133350</xdr:rowOff>
    </xdr:to>
    <xdr:pic>
      <xdr:nvPicPr>
        <xdr:cNvPr id="11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345</xdr:row>
      <xdr:rowOff>0</xdr:rowOff>
    </xdr:from>
    <xdr:to>
      <xdr:col>34</xdr:col>
      <xdr:colOff>152400</xdr:colOff>
      <xdr:row>345</xdr:row>
      <xdr:rowOff>133350</xdr:rowOff>
    </xdr:to>
    <xdr:pic>
      <xdr:nvPicPr>
        <xdr:cNvPr id="11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345</xdr:row>
      <xdr:rowOff>0</xdr:rowOff>
    </xdr:from>
    <xdr:to>
      <xdr:col>35</xdr:col>
      <xdr:colOff>152400</xdr:colOff>
      <xdr:row>345</xdr:row>
      <xdr:rowOff>133350</xdr:rowOff>
    </xdr:to>
    <xdr:pic>
      <xdr:nvPicPr>
        <xdr:cNvPr id="11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346</xdr:row>
      <xdr:rowOff>0</xdr:rowOff>
    </xdr:from>
    <xdr:to>
      <xdr:col>32</xdr:col>
      <xdr:colOff>152400</xdr:colOff>
      <xdr:row>346</xdr:row>
      <xdr:rowOff>133350</xdr:rowOff>
    </xdr:to>
    <xdr:pic>
      <xdr:nvPicPr>
        <xdr:cNvPr id="11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346</xdr:row>
      <xdr:rowOff>0</xdr:rowOff>
    </xdr:from>
    <xdr:to>
      <xdr:col>34</xdr:col>
      <xdr:colOff>152400</xdr:colOff>
      <xdr:row>346</xdr:row>
      <xdr:rowOff>133350</xdr:rowOff>
    </xdr:to>
    <xdr:pic>
      <xdr:nvPicPr>
        <xdr:cNvPr id="11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346</xdr:row>
      <xdr:rowOff>0</xdr:rowOff>
    </xdr:from>
    <xdr:to>
      <xdr:col>35</xdr:col>
      <xdr:colOff>152400</xdr:colOff>
      <xdr:row>346</xdr:row>
      <xdr:rowOff>133350</xdr:rowOff>
    </xdr:to>
    <xdr:pic>
      <xdr:nvPicPr>
        <xdr:cNvPr id="11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347</xdr:row>
      <xdr:rowOff>0</xdr:rowOff>
    </xdr:from>
    <xdr:to>
      <xdr:col>34</xdr:col>
      <xdr:colOff>152400</xdr:colOff>
      <xdr:row>347</xdr:row>
      <xdr:rowOff>133350</xdr:rowOff>
    </xdr:to>
    <xdr:pic>
      <xdr:nvPicPr>
        <xdr:cNvPr id="11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347</xdr:row>
      <xdr:rowOff>0</xdr:rowOff>
    </xdr:from>
    <xdr:to>
      <xdr:col>35</xdr:col>
      <xdr:colOff>152400</xdr:colOff>
      <xdr:row>347</xdr:row>
      <xdr:rowOff>133350</xdr:rowOff>
    </xdr:to>
    <xdr:pic>
      <xdr:nvPicPr>
        <xdr:cNvPr id="11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348</xdr:row>
      <xdr:rowOff>0</xdr:rowOff>
    </xdr:from>
    <xdr:to>
      <xdr:col>34</xdr:col>
      <xdr:colOff>152400</xdr:colOff>
      <xdr:row>348</xdr:row>
      <xdr:rowOff>133350</xdr:rowOff>
    </xdr:to>
    <xdr:pic>
      <xdr:nvPicPr>
        <xdr:cNvPr id="11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348</xdr:row>
      <xdr:rowOff>0</xdr:rowOff>
    </xdr:from>
    <xdr:to>
      <xdr:col>35</xdr:col>
      <xdr:colOff>152400</xdr:colOff>
      <xdr:row>348</xdr:row>
      <xdr:rowOff>133350</xdr:rowOff>
    </xdr:to>
    <xdr:pic>
      <xdr:nvPicPr>
        <xdr:cNvPr id="11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349</xdr:row>
      <xdr:rowOff>0</xdr:rowOff>
    </xdr:from>
    <xdr:to>
      <xdr:col>32</xdr:col>
      <xdr:colOff>152400</xdr:colOff>
      <xdr:row>349</xdr:row>
      <xdr:rowOff>133350</xdr:rowOff>
    </xdr:to>
    <xdr:pic>
      <xdr:nvPicPr>
        <xdr:cNvPr id="11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349</xdr:row>
      <xdr:rowOff>0</xdr:rowOff>
    </xdr:from>
    <xdr:to>
      <xdr:col>34</xdr:col>
      <xdr:colOff>152400</xdr:colOff>
      <xdr:row>349</xdr:row>
      <xdr:rowOff>133350</xdr:rowOff>
    </xdr:to>
    <xdr:pic>
      <xdr:nvPicPr>
        <xdr:cNvPr id="11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349</xdr:row>
      <xdr:rowOff>0</xdr:rowOff>
    </xdr:from>
    <xdr:to>
      <xdr:col>35</xdr:col>
      <xdr:colOff>152400</xdr:colOff>
      <xdr:row>349</xdr:row>
      <xdr:rowOff>133350</xdr:rowOff>
    </xdr:to>
    <xdr:pic>
      <xdr:nvPicPr>
        <xdr:cNvPr id="11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349</xdr:row>
      <xdr:rowOff>0</xdr:rowOff>
    </xdr:from>
    <xdr:to>
      <xdr:col>46</xdr:col>
      <xdr:colOff>152400</xdr:colOff>
      <xdr:row>349</xdr:row>
      <xdr:rowOff>133350</xdr:rowOff>
    </xdr:to>
    <xdr:pic>
      <xdr:nvPicPr>
        <xdr:cNvPr id="11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350</xdr:row>
      <xdr:rowOff>0</xdr:rowOff>
    </xdr:from>
    <xdr:to>
      <xdr:col>34</xdr:col>
      <xdr:colOff>152400</xdr:colOff>
      <xdr:row>350</xdr:row>
      <xdr:rowOff>133350</xdr:rowOff>
    </xdr:to>
    <xdr:pic>
      <xdr:nvPicPr>
        <xdr:cNvPr id="11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350</xdr:row>
      <xdr:rowOff>0</xdr:rowOff>
    </xdr:from>
    <xdr:to>
      <xdr:col>35</xdr:col>
      <xdr:colOff>152400</xdr:colOff>
      <xdr:row>350</xdr:row>
      <xdr:rowOff>133350</xdr:rowOff>
    </xdr:to>
    <xdr:pic>
      <xdr:nvPicPr>
        <xdr:cNvPr id="11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351</xdr:row>
      <xdr:rowOff>0</xdr:rowOff>
    </xdr:from>
    <xdr:to>
      <xdr:col>32</xdr:col>
      <xdr:colOff>152400</xdr:colOff>
      <xdr:row>351</xdr:row>
      <xdr:rowOff>133350</xdr:rowOff>
    </xdr:to>
    <xdr:pic>
      <xdr:nvPicPr>
        <xdr:cNvPr id="11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351</xdr:row>
      <xdr:rowOff>0</xdr:rowOff>
    </xdr:from>
    <xdr:to>
      <xdr:col>34</xdr:col>
      <xdr:colOff>152400</xdr:colOff>
      <xdr:row>351</xdr:row>
      <xdr:rowOff>133350</xdr:rowOff>
    </xdr:to>
    <xdr:pic>
      <xdr:nvPicPr>
        <xdr:cNvPr id="11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351</xdr:row>
      <xdr:rowOff>0</xdr:rowOff>
    </xdr:from>
    <xdr:to>
      <xdr:col>35</xdr:col>
      <xdr:colOff>152400</xdr:colOff>
      <xdr:row>351</xdr:row>
      <xdr:rowOff>133350</xdr:rowOff>
    </xdr:to>
    <xdr:pic>
      <xdr:nvPicPr>
        <xdr:cNvPr id="11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352</xdr:row>
      <xdr:rowOff>0</xdr:rowOff>
    </xdr:from>
    <xdr:to>
      <xdr:col>32</xdr:col>
      <xdr:colOff>152400</xdr:colOff>
      <xdr:row>352</xdr:row>
      <xdr:rowOff>133350</xdr:rowOff>
    </xdr:to>
    <xdr:pic>
      <xdr:nvPicPr>
        <xdr:cNvPr id="11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352</xdr:row>
      <xdr:rowOff>0</xdr:rowOff>
    </xdr:from>
    <xdr:to>
      <xdr:col>34</xdr:col>
      <xdr:colOff>152400</xdr:colOff>
      <xdr:row>352</xdr:row>
      <xdr:rowOff>133350</xdr:rowOff>
    </xdr:to>
    <xdr:pic>
      <xdr:nvPicPr>
        <xdr:cNvPr id="11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352</xdr:row>
      <xdr:rowOff>0</xdr:rowOff>
    </xdr:from>
    <xdr:to>
      <xdr:col>35</xdr:col>
      <xdr:colOff>152400</xdr:colOff>
      <xdr:row>352</xdr:row>
      <xdr:rowOff>133350</xdr:rowOff>
    </xdr:to>
    <xdr:pic>
      <xdr:nvPicPr>
        <xdr:cNvPr id="11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353</xdr:row>
      <xdr:rowOff>0</xdr:rowOff>
    </xdr:from>
    <xdr:to>
      <xdr:col>32</xdr:col>
      <xdr:colOff>152400</xdr:colOff>
      <xdr:row>353</xdr:row>
      <xdr:rowOff>133350</xdr:rowOff>
    </xdr:to>
    <xdr:pic>
      <xdr:nvPicPr>
        <xdr:cNvPr id="11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353</xdr:row>
      <xdr:rowOff>0</xdr:rowOff>
    </xdr:from>
    <xdr:to>
      <xdr:col>34</xdr:col>
      <xdr:colOff>152400</xdr:colOff>
      <xdr:row>353</xdr:row>
      <xdr:rowOff>133350</xdr:rowOff>
    </xdr:to>
    <xdr:pic>
      <xdr:nvPicPr>
        <xdr:cNvPr id="11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353</xdr:row>
      <xdr:rowOff>0</xdr:rowOff>
    </xdr:from>
    <xdr:to>
      <xdr:col>35</xdr:col>
      <xdr:colOff>152400</xdr:colOff>
      <xdr:row>353</xdr:row>
      <xdr:rowOff>133350</xdr:rowOff>
    </xdr:to>
    <xdr:pic>
      <xdr:nvPicPr>
        <xdr:cNvPr id="11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354</xdr:row>
      <xdr:rowOff>0</xdr:rowOff>
    </xdr:from>
    <xdr:to>
      <xdr:col>32</xdr:col>
      <xdr:colOff>152400</xdr:colOff>
      <xdr:row>354</xdr:row>
      <xdr:rowOff>133350</xdr:rowOff>
    </xdr:to>
    <xdr:pic>
      <xdr:nvPicPr>
        <xdr:cNvPr id="11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354</xdr:row>
      <xdr:rowOff>0</xdr:rowOff>
    </xdr:from>
    <xdr:to>
      <xdr:col>34</xdr:col>
      <xdr:colOff>152400</xdr:colOff>
      <xdr:row>354</xdr:row>
      <xdr:rowOff>133350</xdr:rowOff>
    </xdr:to>
    <xdr:pic>
      <xdr:nvPicPr>
        <xdr:cNvPr id="11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354</xdr:row>
      <xdr:rowOff>0</xdr:rowOff>
    </xdr:from>
    <xdr:to>
      <xdr:col>35</xdr:col>
      <xdr:colOff>152400</xdr:colOff>
      <xdr:row>354</xdr:row>
      <xdr:rowOff>133350</xdr:rowOff>
    </xdr:to>
    <xdr:pic>
      <xdr:nvPicPr>
        <xdr:cNvPr id="11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355</xdr:row>
      <xdr:rowOff>0</xdr:rowOff>
    </xdr:from>
    <xdr:to>
      <xdr:col>34</xdr:col>
      <xdr:colOff>152400</xdr:colOff>
      <xdr:row>355</xdr:row>
      <xdr:rowOff>133350</xdr:rowOff>
    </xdr:to>
    <xdr:pic>
      <xdr:nvPicPr>
        <xdr:cNvPr id="11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355</xdr:row>
      <xdr:rowOff>0</xdr:rowOff>
    </xdr:from>
    <xdr:to>
      <xdr:col>35</xdr:col>
      <xdr:colOff>152400</xdr:colOff>
      <xdr:row>355</xdr:row>
      <xdr:rowOff>133350</xdr:rowOff>
    </xdr:to>
    <xdr:pic>
      <xdr:nvPicPr>
        <xdr:cNvPr id="11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356</xdr:row>
      <xdr:rowOff>0</xdr:rowOff>
    </xdr:from>
    <xdr:to>
      <xdr:col>32</xdr:col>
      <xdr:colOff>152400</xdr:colOff>
      <xdr:row>356</xdr:row>
      <xdr:rowOff>133350</xdr:rowOff>
    </xdr:to>
    <xdr:pic>
      <xdr:nvPicPr>
        <xdr:cNvPr id="11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356</xdr:row>
      <xdr:rowOff>0</xdr:rowOff>
    </xdr:from>
    <xdr:to>
      <xdr:col>34</xdr:col>
      <xdr:colOff>152400</xdr:colOff>
      <xdr:row>356</xdr:row>
      <xdr:rowOff>133350</xdr:rowOff>
    </xdr:to>
    <xdr:pic>
      <xdr:nvPicPr>
        <xdr:cNvPr id="11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356</xdr:row>
      <xdr:rowOff>0</xdr:rowOff>
    </xdr:from>
    <xdr:to>
      <xdr:col>35</xdr:col>
      <xdr:colOff>152400</xdr:colOff>
      <xdr:row>356</xdr:row>
      <xdr:rowOff>133350</xdr:rowOff>
    </xdr:to>
    <xdr:pic>
      <xdr:nvPicPr>
        <xdr:cNvPr id="11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357</xdr:row>
      <xdr:rowOff>0</xdr:rowOff>
    </xdr:from>
    <xdr:to>
      <xdr:col>32</xdr:col>
      <xdr:colOff>152400</xdr:colOff>
      <xdr:row>357</xdr:row>
      <xdr:rowOff>133350</xdr:rowOff>
    </xdr:to>
    <xdr:pic>
      <xdr:nvPicPr>
        <xdr:cNvPr id="11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357</xdr:row>
      <xdr:rowOff>0</xdr:rowOff>
    </xdr:from>
    <xdr:to>
      <xdr:col>34</xdr:col>
      <xdr:colOff>152400</xdr:colOff>
      <xdr:row>357</xdr:row>
      <xdr:rowOff>133350</xdr:rowOff>
    </xdr:to>
    <xdr:pic>
      <xdr:nvPicPr>
        <xdr:cNvPr id="11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357</xdr:row>
      <xdr:rowOff>0</xdr:rowOff>
    </xdr:from>
    <xdr:to>
      <xdr:col>35</xdr:col>
      <xdr:colOff>152400</xdr:colOff>
      <xdr:row>357</xdr:row>
      <xdr:rowOff>133350</xdr:rowOff>
    </xdr:to>
    <xdr:pic>
      <xdr:nvPicPr>
        <xdr:cNvPr id="11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357</xdr:row>
      <xdr:rowOff>0</xdr:rowOff>
    </xdr:from>
    <xdr:to>
      <xdr:col>46</xdr:col>
      <xdr:colOff>152400</xdr:colOff>
      <xdr:row>357</xdr:row>
      <xdr:rowOff>133350</xdr:rowOff>
    </xdr:to>
    <xdr:pic>
      <xdr:nvPicPr>
        <xdr:cNvPr id="11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358</xdr:row>
      <xdr:rowOff>0</xdr:rowOff>
    </xdr:from>
    <xdr:to>
      <xdr:col>32</xdr:col>
      <xdr:colOff>152400</xdr:colOff>
      <xdr:row>358</xdr:row>
      <xdr:rowOff>133350</xdr:rowOff>
    </xdr:to>
    <xdr:pic>
      <xdr:nvPicPr>
        <xdr:cNvPr id="11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358</xdr:row>
      <xdr:rowOff>0</xdr:rowOff>
    </xdr:from>
    <xdr:to>
      <xdr:col>34</xdr:col>
      <xdr:colOff>152400</xdr:colOff>
      <xdr:row>358</xdr:row>
      <xdr:rowOff>133350</xdr:rowOff>
    </xdr:to>
    <xdr:pic>
      <xdr:nvPicPr>
        <xdr:cNvPr id="11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358</xdr:row>
      <xdr:rowOff>0</xdr:rowOff>
    </xdr:from>
    <xdr:to>
      <xdr:col>35</xdr:col>
      <xdr:colOff>152400</xdr:colOff>
      <xdr:row>358</xdr:row>
      <xdr:rowOff>133350</xdr:rowOff>
    </xdr:to>
    <xdr:pic>
      <xdr:nvPicPr>
        <xdr:cNvPr id="11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359</xdr:row>
      <xdr:rowOff>0</xdr:rowOff>
    </xdr:from>
    <xdr:to>
      <xdr:col>32</xdr:col>
      <xdr:colOff>152400</xdr:colOff>
      <xdr:row>359</xdr:row>
      <xdr:rowOff>133350</xdr:rowOff>
    </xdr:to>
    <xdr:pic>
      <xdr:nvPicPr>
        <xdr:cNvPr id="11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359</xdr:row>
      <xdr:rowOff>0</xdr:rowOff>
    </xdr:from>
    <xdr:to>
      <xdr:col>34</xdr:col>
      <xdr:colOff>152400</xdr:colOff>
      <xdr:row>359</xdr:row>
      <xdr:rowOff>133350</xdr:rowOff>
    </xdr:to>
    <xdr:pic>
      <xdr:nvPicPr>
        <xdr:cNvPr id="11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359</xdr:row>
      <xdr:rowOff>0</xdr:rowOff>
    </xdr:from>
    <xdr:to>
      <xdr:col>35</xdr:col>
      <xdr:colOff>152400</xdr:colOff>
      <xdr:row>359</xdr:row>
      <xdr:rowOff>133350</xdr:rowOff>
    </xdr:to>
    <xdr:pic>
      <xdr:nvPicPr>
        <xdr:cNvPr id="11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360</xdr:row>
      <xdr:rowOff>0</xdr:rowOff>
    </xdr:from>
    <xdr:to>
      <xdr:col>32</xdr:col>
      <xdr:colOff>152400</xdr:colOff>
      <xdr:row>360</xdr:row>
      <xdr:rowOff>133350</xdr:rowOff>
    </xdr:to>
    <xdr:pic>
      <xdr:nvPicPr>
        <xdr:cNvPr id="11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360</xdr:row>
      <xdr:rowOff>0</xdr:rowOff>
    </xdr:from>
    <xdr:to>
      <xdr:col>34</xdr:col>
      <xdr:colOff>152400</xdr:colOff>
      <xdr:row>360</xdr:row>
      <xdr:rowOff>133350</xdr:rowOff>
    </xdr:to>
    <xdr:pic>
      <xdr:nvPicPr>
        <xdr:cNvPr id="11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360</xdr:row>
      <xdr:rowOff>0</xdr:rowOff>
    </xdr:from>
    <xdr:to>
      <xdr:col>35</xdr:col>
      <xdr:colOff>152400</xdr:colOff>
      <xdr:row>360</xdr:row>
      <xdr:rowOff>133350</xdr:rowOff>
    </xdr:to>
    <xdr:pic>
      <xdr:nvPicPr>
        <xdr:cNvPr id="11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361</xdr:row>
      <xdr:rowOff>0</xdr:rowOff>
    </xdr:from>
    <xdr:to>
      <xdr:col>32</xdr:col>
      <xdr:colOff>152400</xdr:colOff>
      <xdr:row>361</xdr:row>
      <xdr:rowOff>133350</xdr:rowOff>
    </xdr:to>
    <xdr:pic>
      <xdr:nvPicPr>
        <xdr:cNvPr id="11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361</xdr:row>
      <xdr:rowOff>0</xdr:rowOff>
    </xdr:from>
    <xdr:to>
      <xdr:col>34</xdr:col>
      <xdr:colOff>152400</xdr:colOff>
      <xdr:row>361</xdr:row>
      <xdr:rowOff>133350</xdr:rowOff>
    </xdr:to>
    <xdr:pic>
      <xdr:nvPicPr>
        <xdr:cNvPr id="11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361</xdr:row>
      <xdr:rowOff>0</xdr:rowOff>
    </xdr:from>
    <xdr:to>
      <xdr:col>35</xdr:col>
      <xdr:colOff>152400</xdr:colOff>
      <xdr:row>361</xdr:row>
      <xdr:rowOff>133350</xdr:rowOff>
    </xdr:to>
    <xdr:pic>
      <xdr:nvPicPr>
        <xdr:cNvPr id="11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362</xdr:row>
      <xdr:rowOff>0</xdr:rowOff>
    </xdr:from>
    <xdr:to>
      <xdr:col>32</xdr:col>
      <xdr:colOff>152400</xdr:colOff>
      <xdr:row>362</xdr:row>
      <xdr:rowOff>133350</xdr:rowOff>
    </xdr:to>
    <xdr:pic>
      <xdr:nvPicPr>
        <xdr:cNvPr id="11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362</xdr:row>
      <xdr:rowOff>0</xdr:rowOff>
    </xdr:from>
    <xdr:to>
      <xdr:col>34</xdr:col>
      <xdr:colOff>152400</xdr:colOff>
      <xdr:row>362</xdr:row>
      <xdr:rowOff>133350</xdr:rowOff>
    </xdr:to>
    <xdr:pic>
      <xdr:nvPicPr>
        <xdr:cNvPr id="11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362</xdr:row>
      <xdr:rowOff>0</xdr:rowOff>
    </xdr:from>
    <xdr:to>
      <xdr:col>35</xdr:col>
      <xdr:colOff>152400</xdr:colOff>
      <xdr:row>362</xdr:row>
      <xdr:rowOff>133350</xdr:rowOff>
    </xdr:to>
    <xdr:pic>
      <xdr:nvPicPr>
        <xdr:cNvPr id="11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363</xdr:row>
      <xdr:rowOff>0</xdr:rowOff>
    </xdr:from>
    <xdr:to>
      <xdr:col>34</xdr:col>
      <xdr:colOff>152400</xdr:colOff>
      <xdr:row>363</xdr:row>
      <xdr:rowOff>133350</xdr:rowOff>
    </xdr:to>
    <xdr:pic>
      <xdr:nvPicPr>
        <xdr:cNvPr id="11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363</xdr:row>
      <xdr:rowOff>0</xdr:rowOff>
    </xdr:from>
    <xdr:to>
      <xdr:col>35</xdr:col>
      <xdr:colOff>152400</xdr:colOff>
      <xdr:row>363</xdr:row>
      <xdr:rowOff>133350</xdr:rowOff>
    </xdr:to>
    <xdr:pic>
      <xdr:nvPicPr>
        <xdr:cNvPr id="11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364</xdr:row>
      <xdr:rowOff>0</xdr:rowOff>
    </xdr:from>
    <xdr:to>
      <xdr:col>32</xdr:col>
      <xdr:colOff>152400</xdr:colOff>
      <xdr:row>364</xdr:row>
      <xdr:rowOff>133350</xdr:rowOff>
    </xdr:to>
    <xdr:pic>
      <xdr:nvPicPr>
        <xdr:cNvPr id="11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364</xdr:row>
      <xdr:rowOff>0</xdr:rowOff>
    </xdr:from>
    <xdr:to>
      <xdr:col>34</xdr:col>
      <xdr:colOff>152400</xdr:colOff>
      <xdr:row>364</xdr:row>
      <xdr:rowOff>133350</xdr:rowOff>
    </xdr:to>
    <xdr:pic>
      <xdr:nvPicPr>
        <xdr:cNvPr id="11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364</xdr:row>
      <xdr:rowOff>0</xdr:rowOff>
    </xdr:from>
    <xdr:to>
      <xdr:col>35</xdr:col>
      <xdr:colOff>152400</xdr:colOff>
      <xdr:row>364</xdr:row>
      <xdr:rowOff>133350</xdr:rowOff>
    </xdr:to>
    <xdr:pic>
      <xdr:nvPicPr>
        <xdr:cNvPr id="11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364</xdr:row>
      <xdr:rowOff>0</xdr:rowOff>
    </xdr:from>
    <xdr:to>
      <xdr:col>46</xdr:col>
      <xdr:colOff>152400</xdr:colOff>
      <xdr:row>364</xdr:row>
      <xdr:rowOff>133350</xdr:rowOff>
    </xdr:to>
    <xdr:pic>
      <xdr:nvPicPr>
        <xdr:cNvPr id="116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365</xdr:row>
      <xdr:rowOff>0</xdr:rowOff>
    </xdr:from>
    <xdr:to>
      <xdr:col>32</xdr:col>
      <xdr:colOff>152400</xdr:colOff>
      <xdr:row>365</xdr:row>
      <xdr:rowOff>133350</xdr:rowOff>
    </xdr:to>
    <xdr:pic>
      <xdr:nvPicPr>
        <xdr:cNvPr id="11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365</xdr:row>
      <xdr:rowOff>0</xdr:rowOff>
    </xdr:from>
    <xdr:to>
      <xdr:col>34</xdr:col>
      <xdr:colOff>152400</xdr:colOff>
      <xdr:row>365</xdr:row>
      <xdr:rowOff>133350</xdr:rowOff>
    </xdr:to>
    <xdr:pic>
      <xdr:nvPicPr>
        <xdr:cNvPr id="11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365</xdr:row>
      <xdr:rowOff>0</xdr:rowOff>
    </xdr:from>
    <xdr:to>
      <xdr:col>35</xdr:col>
      <xdr:colOff>152400</xdr:colOff>
      <xdr:row>365</xdr:row>
      <xdr:rowOff>133350</xdr:rowOff>
    </xdr:to>
    <xdr:pic>
      <xdr:nvPicPr>
        <xdr:cNvPr id="11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366</xdr:row>
      <xdr:rowOff>0</xdr:rowOff>
    </xdr:from>
    <xdr:to>
      <xdr:col>32</xdr:col>
      <xdr:colOff>152400</xdr:colOff>
      <xdr:row>366</xdr:row>
      <xdr:rowOff>133350</xdr:rowOff>
    </xdr:to>
    <xdr:pic>
      <xdr:nvPicPr>
        <xdr:cNvPr id="11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366</xdr:row>
      <xdr:rowOff>0</xdr:rowOff>
    </xdr:from>
    <xdr:to>
      <xdr:col>34</xdr:col>
      <xdr:colOff>152400</xdr:colOff>
      <xdr:row>366</xdr:row>
      <xdr:rowOff>133350</xdr:rowOff>
    </xdr:to>
    <xdr:pic>
      <xdr:nvPicPr>
        <xdr:cNvPr id="11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366</xdr:row>
      <xdr:rowOff>0</xdr:rowOff>
    </xdr:from>
    <xdr:to>
      <xdr:col>35</xdr:col>
      <xdr:colOff>152400</xdr:colOff>
      <xdr:row>366</xdr:row>
      <xdr:rowOff>133350</xdr:rowOff>
    </xdr:to>
    <xdr:pic>
      <xdr:nvPicPr>
        <xdr:cNvPr id="11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367</xdr:row>
      <xdr:rowOff>0</xdr:rowOff>
    </xdr:from>
    <xdr:to>
      <xdr:col>34</xdr:col>
      <xdr:colOff>152400</xdr:colOff>
      <xdr:row>367</xdr:row>
      <xdr:rowOff>133350</xdr:rowOff>
    </xdr:to>
    <xdr:pic>
      <xdr:nvPicPr>
        <xdr:cNvPr id="11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367</xdr:row>
      <xdr:rowOff>0</xdr:rowOff>
    </xdr:from>
    <xdr:to>
      <xdr:col>35</xdr:col>
      <xdr:colOff>152400</xdr:colOff>
      <xdr:row>367</xdr:row>
      <xdr:rowOff>133350</xdr:rowOff>
    </xdr:to>
    <xdr:pic>
      <xdr:nvPicPr>
        <xdr:cNvPr id="11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368</xdr:row>
      <xdr:rowOff>0</xdr:rowOff>
    </xdr:from>
    <xdr:to>
      <xdr:col>32</xdr:col>
      <xdr:colOff>152400</xdr:colOff>
      <xdr:row>368</xdr:row>
      <xdr:rowOff>133350</xdr:rowOff>
    </xdr:to>
    <xdr:pic>
      <xdr:nvPicPr>
        <xdr:cNvPr id="11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368</xdr:row>
      <xdr:rowOff>0</xdr:rowOff>
    </xdr:from>
    <xdr:to>
      <xdr:col>34</xdr:col>
      <xdr:colOff>152400</xdr:colOff>
      <xdr:row>368</xdr:row>
      <xdr:rowOff>133350</xdr:rowOff>
    </xdr:to>
    <xdr:pic>
      <xdr:nvPicPr>
        <xdr:cNvPr id="11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368</xdr:row>
      <xdr:rowOff>0</xdr:rowOff>
    </xdr:from>
    <xdr:to>
      <xdr:col>35</xdr:col>
      <xdr:colOff>152400</xdr:colOff>
      <xdr:row>368</xdr:row>
      <xdr:rowOff>133350</xdr:rowOff>
    </xdr:to>
    <xdr:pic>
      <xdr:nvPicPr>
        <xdr:cNvPr id="11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369</xdr:row>
      <xdr:rowOff>0</xdr:rowOff>
    </xdr:from>
    <xdr:to>
      <xdr:col>32</xdr:col>
      <xdr:colOff>152400</xdr:colOff>
      <xdr:row>369</xdr:row>
      <xdr:rowOff>133350</xdr:rowOff>
    </xdr:to>
    <xdr:pic>
      <xdr:nvPicPr>
        <xdr:cNvPr id="11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369</xdr:row>
      <xdr:rowOff>0</xdr:rowOff>
    </xdr:from>
    <xdr:to>
      <xdr:col>34</xdr:col>
      <xdr:colOff>152400</xdr:colOff>
      <xdr:row>369</xdr:row>
      <xdr:rowOff>133350</xdr:rowOff>
    </xdr:to>
    <xdr:pic>
      <xdr:nvPicPr>
        <xdr:cNvPr id="11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369</xdr:row>
      <xdr:rowOff>0</xdr:rowOff>
    </xdr:from>
    <xdr:to>
      <xdr:col>35</xdr:col>
      <xdr:colOff>152400</xdr:colOff>
      <xdr:row>369</xdr:row>
      <xdr:rowOff>133350</xdr:rowOff>
    </xdr:to>
    <xdr:pic>
      <xdr:nvPicPr>
        <xdr:cNvPr id="11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370</xdr:row>
      <xdr:rowOff>0</xdr:rowOff>
    </xdr:from>
    <xdr:to>
      <xdr:col>32</xdr:col>
      <xdr:colOff>152400</xdr:colOff>
      <xdr:row>370</xdr:row>
      <xdr:rowOff>133350</xdr:rowOff>
    </xdr:to>
    <xdr:pic>
      <xdr:nvPicPr>
        <xdr:cNvPr id="11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370</xdr:row>
      <xdr:rowOff>0</xdr:rowOff>
    </xdr:from>
    <xdr:to>
      <xdr:col>34</xdr:col>
      <xdr:colOff>152400</xdr:colOff>
      <xdr:row>370</xdr:row>
      <xdr:rowOff>133350</xdr:rowOff>
    </xdr:to>
    <xdr:pic>
      <xdr:nvPicPr>
        <xdr:cNvPr id="11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370</xdr:row>
      <xdr:rowOff>0</xdr:rowOff>
    </xdr:from>
    <xdr:to>
      <xdr:col>35</xdr:col>
      <xdr:colOff>152400</xdr:colOff>
      <xdr:row>370</xdr:row>
      <xdr:rowOff>133350</xdr:rowOff>
    </xdr:to>
    <xdr:pic>
      <xdr:nvPicPr>
        <xdr:cNvPr id="11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371</xdr:row>
      <xdr:rowOff>0</xdr:rowOff>
    </xdr:from>
    <xdr:to>
      <xdr:col>32</xdr:col>
      <xdr:colOff>152400</xdr:colOff>
      <xdr:row>371</xdr:row>
      <xdr:rowOff>133350</xdr:rowOff>
    </xdr:to>
    <xdr:pic>
      <xdr:nvPicPr>
        <xdr:cNvPr id="11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371</xdr:row>
      <xdr:rowOff>0</xdr:rowOff>
    </xdr:from>
    <xdr:to>
      <xdr:col>34</xdr:col>
      <xdr:colOff>152400</xdr:colOff>
      <xdr:row>371</xdr:row>
      <xdr:rowOff>133350</xdr:rowOff>
    </xdr:to>
    <xdr:pic>
      <xdr:nvPicPr>
        <xdr:cNvPr id="11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371</xdr:row>
      <xdr:rowOff>0</xdr:rowOff>
    </xdr:from>
    <xdr:to>
      <xdr:col>35</xdr:col>
      <xdr:colOff>152400</xdr:colOff>
      <xdr:row>371</xdr:row>
      <xdr:rowOff>133350</xdr:rowOff>
    </xdr:to>
    <xdr:pic>
      <xdr:nvPicPr>
        <xdr:cNvPr id="11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372</xdr:row>
      <xdr:rowOff>0</xdr:rowOff>
    </xdr:from>
    <xdr:to>
      <xdr:col>32</xdr:col>
      <xdr:colOff>152400</xdr:colOff>
      <xdr:row>372</xdr:row>
      <xdr:rowOff>133350</xdr:rowOff>
    </xdr:to>
    <xdr:pic>
      <xdr:nvPicPr>
        <xdr:cNvPr id="11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372</xdr:row>
      <xdr:rowOff>0</xdr:rowOff>
    </xdr:from>
    <xdr:to>
      <xdr:col>34</xdr:col>
      <xdr:colOff>152400</xdr:colOff>
      <xdr:row>372</xdr:row>
      <xdr:rowOff>133350</xdr:rowOff>
    </xdr:to>
    <xdr:pic>
      <xdr:nvPicPr>
        <xdr:cNvPr id="11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372</xdr:row>
      <xdr:rowOff>0</xdr:rowOff>
    </xdr:from>
    <xdr:to>
      <xdr:col>35</xdr:col>
      <xdr:colOff>152400</xdr:colOff>
      <xdr:row>372</xdr:row>
      <xdr:rowOff>133350</xdr:rowOff>
    </xdr:to>
    <xdr:pic>
      <xdr:nvPicPr>
        <xdr:cNvPr id="11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372</xdr:row>
      <xdr:rowOff>0</xdr:rowOff>
    </xdr:from>
    <xdr:to>
      <xdr:col>46</xdr:col>
      <xdr:colOff>152400</xdr:colOff>
      <xdr:row>372</xdr:row>
      <xdr:rowOff>133350</xdr:rowOff>
    </xdr:to>
    <xdr:pic>
      <xdr:nvPicPr>
        <xdr:cNvPr id="11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373</xdr:row>
      <xdr:rowOff>0</xdr:rowOff>
    </xdr:from>
    <xdr:to>
      <xdr:col>32</xdr:col>
      <xdr:colOff>152400</xdr:colOff>
      <xdr:row>373</xdr:row>
      <xdr:rowOff>133350</xdr:rowOff>
    </xdr:to>
    <xdr:pic>
      <xdr:nvPicPr>
        <xdr:cNvPr id="11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373</xdr:row>
      <xdr:rowOff>0</xdr:rowOff>
    </xdr:from>
    <xdr:to>
      <xdr:col>34</xdr:col>
      <xdr:colOff>152400</xdr:colOff>
      <xdr:row>373</xdr:row>
      <xdr:rowOff>133350</xdr:rowOff>
    </xdr:to>
    <xdr:pic>
      <xdr:nvPicPr>
        <xdr:cNvPr id="11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373</xdr:row>
      <xdr:rowOff>0</xdr:rowOff>
    </xdr:from>
    <xdr:to>
      <xdr:col>35</xdr:col>
      <xdr:colOff>152400</xdr:colOff>
      <xdr:row>373</xdr:row>
      <xdr:rowOff>133350</xdr:rowOff>
    </xdr:to>
    <xdr:pic>
      <xdr:nvPicPr>
        <xdr:cNvPr id="11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374</xdr:row>
      <xdr:rowOff>0</xdr:rowOff>
    </xdr:from>
    <xdr:to>
      <xdr:col>32</xdr:col>
      <xdr:colOff>152400</xdr:colOff>
      <xdr:row>374</xdr:row>
      <xdr:rowOff>133350</xdr:rowOff>
    </xdr:to>
    <xdr:pic>
      <xdr:nvPicPr>
        <xdr:cNvPr id="11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374</xdr:row>
      <xdr:rowOff>0</xdr:rowOff>
    </xdr:from>
    <xdr:to>
      <xdr:col>34</xdr:col>
      <xdr:colOff>152400</xdr:colOff>
      <xdr:row>374</xdr:row>
      <xdr:rowOff>133350</xdr:rowOff>
    </xdr:to>
    <xdr:pic>
      <xdr:nvPicPr>
        <xdr:cNvPr id="11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374</xdr:row>
      <xdr:rowOff>0</xdr:rowOff>
    </xdr:from>
    <xdr:to>
      <xdr:col>35</xdr:col>
      <xdr:colOff>152400</xdr:colOff>
      <xdr:row>374</xdr:row>
      <xdr:rowOff>133350</xdr:rowOff>
    </xdr:to>
    <xdr:pic>
      <xdr:nvPicPr>
        <xdr:cNvPr id="11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375</xdr:row>
      <xdr:rowOff>0</xdr:rowOff>
    </xdr:from>
    <xdr:to>
      <xdr:col>32</xdr:col>
      <xdr:colOff>152400</xdr:colOff>
      <xdr:row>375</xdr:row>
      <xdr:rowOff>133350</xdr:rowOff>
    </xdr:to>
    <xdr:pic>
      <xdr:nvPicPr>
        <xdr:cNvPr id="11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375</xdr:row>
      <xdr:rowOff>0</xdr:rowOff>
    </xdr:from>
    <xdr:to>
      <xdr:col>34</xdr:col>
      <xdr:colOff>152400</xdr:colOff>
      <xdr:row>375</xdr:row>
      <xdr:rowOff>133350</xdr:rowOff>
    </xdr:to>
    <xdr:pic>
      <xdr:nvPicPr>
        <xdr:cNvPr id="11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375</xdr:row>
      <xdr:rowOff>0</xdr:rowOff>
    </xdr:from>
    <xdr:to>
      <xdr:col>35</xdr:col>
      <xdr:colOff>152400</xdr:colOff>
      <xdr:row>375</xdr:row>
      <xdr:rowOff>133350</xdr:rowOff>
    </xdr:to>
    <xdr:pic>
      <xdr:nvPicPr>
        <xdr:cNvPr id="11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376</xdr:row>
      <xdr:rowOff>0</xdr:rowOff>
    </xdr:from>
    <xdr:to>
      <xdr:col>32</xdr:col>
      <xdr:colOff>152400</xdr:colOff>
      <xdr:row>376</xdr:row>
      <xdr:rowOff>133350</xdr:rowOff>
    </xdr:to>
    <xdr:pic>
      <xdr:nvPicPr>
        <xdr:cNvPr id="11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376</xdr:row>
      <xdr:rowOff>0</xdr:rowOff>
    </xdr:from>
    <xdr:to>
      <xdr:col>34</xdr:col>
      <xdr:colOff>152400</xdr:colOff>
      <xdr:row>376</xdr:row>
      <xdr:rowOff>133350</xdr:rowOff>
    </xdr:to>
    <xdr:pic>
      <xdr:nvPicPr>
        <xdr:cNvPr id="11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376</xdr:row>
      <xdr:rowOff>0</xdr:rowOff>
    </xdr:from>
    <xdr:to>
      <xdr:col>35</xdr:col>
      <xdr:colOff>152400</xdr:colOff>
      <xdr:row>376</xdr:row>
      <xdr:rowOff>133350</xdr:rowOff>
    </xdr:to>
    <xdr:pic>
      <xdr:nvPicPr>
        <xdr:cNvPr id="11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377</xdr:row>
      <xdr:rowOff>0</xdr:rowOff>
    </xdr:from>
    <xdr:to>
      <xdr:col>32</xdr:col>
      <xdr:colOff>152400</xdr:colOff>
      <xdr:row>377</xdr:row>
      <xdr:rowOff>133350</xdr:rowOff>
    </xdr:to>
    <xdr:pic>
      <xdr:nvPicPr>
        <xdr:cNvPr id="11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377</xdr:row>
      <xdr:rowOff>0</xdr:rowOff>
    </xdr:from>
    <xdr:to>
      <xdr:col>34</xdr:col>
      <xdr:colOff>152400</xdr:colOff>
      <xdr:row>377</xdr:row>
      <xdr:rowOff>133350</xdr:rowOff>
    </xdr:to>
    <xdr:pic>
      <xdr:nvPicPr>
        <xdr:cNvPr id="11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377</xdr:row>
      <xdr:rowOff>0</xdr:rowOff>
    </xdr:from>
    <xdr:to>
      <xdr:col>35</xdr:col>
      <xdr:colOff>152400</xdr:colOff>
      <xdr:row>377</xdr:row>
      <xdr:rowOff>133350</xdr:rowOff>
    </xdr:to>
    <xdr:pic>
      <xdr:nvPicPr>
        <xdr:cNvPr id="11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378</xdr:row>
      <xdr:rowOff>0</xdr:rowOff>
    </xdr:from>
    <xdr:to>
      <xdr:col>32</xdr:col>
      <xdr:colOff>152400</xdr:colOff>
      <xdr:row>378</xdr:row>
      <xdr:rowOff>133350</xdr:rowOff>
    </xdr:to>
    <xdr:pic>
      <xdr:nvPicPr>
        <xdr:cNvPr id="12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378</xdr:row>
      <xdr:rowOff>0</xdr:rowOff>
    </xdr:from>
    <xdr:to>
      <xdr:col>34</xdr:col>
      <xdr:colOff>152400</xdr:colOff>
      <xdr:row>378</xdr:row>
      <xdr:rowOff>133350</xdr:rowOff>
    </xdr:to>
    <xdr:pic>
      <xdr:nvPicPr>
        <xdr:cNvPr id="12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378</xdr:row>
      <xdr:rowOff>0</xdr:rowOff>
    </xdr:from>
    <xdr:to>
      <xdr:col>35</xdr:col>
      <xdr:colOff>152400</xdr:colOff>
      <xdr:row>378</xdr:row>
      <xdr:rowOff>133350</xdr:rowOff>
    </xdr:to>
    <xdr:pic>
      <xdr:nvPicPr>
        <xdr:cNvPr id="12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379</xdr:row>
      <xdr:rowOff>0</xdr:rowOff>
    </xdr:from>
    <xdr:to>
      <xdr:col>34</xdr:col>
      <xdr:colOff>152400</xdr:colOff>
      <xdr:row>379</xdr:row>
      <xdr:rowOff>133350</xdr:rowOff>
    </xdr:to>
    <xdr:pic>
      <xdr:nvPicPr>
        <xdr:cNvPr id="12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379</xdr:row>
      <xdr:rowOff>0</xdr:rowOff>
    </xdr:from>
    <xdr:to>
      <xdr:col>35</xdr:col>
      <xdr:colOff>152400</xdr:colOff>
      <xdr:row>379</xdr:row>
      <xdr:rowOff>133350</xdr:rowOff>
    </xdr:to>
    <xdr:pic>
      <xdr:nvPicPr>
        <xdr:cNvPr id="12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380</xdr:row>
      <xdr:rowOff>0</xdr:rowOff>
    </xdr:from>
    <xdr:to>
      <xdr:col>32</xdr:col>
      <xdr:colOff>152400</xdr:colOff>
      <xdr:row>380</xdr:row>
      <xdr:rowOff>133350</xdr:rowOff>
    </xdr:to>
    <xdr:pic>
      <xdr:nvPicPr>
        <xdr:cNvPr id="12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380</xdr:row>
      <xdr:rowOff>0</xdr:rowOff>
    </xdr:from>
    <xdr:to>
      <xdr:col>34</xdr:col>
      <xdr:colOff>152400</xdr:colOff>
      <xdr:row>380</xdr:row>
      <xdr:rowOff>133350</xdr:rowOff>
    </xdr:to>
    <xdr:pic>
      <xdr:nvPicPr>
        <xdr:cNvPr id="12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380</xdr:row>
      <xdr:rowOff>0</xdr:rowOff>
    </xdr:from>
    <xdr:to>
      <xdr:col>35</xdr:col>
      <xdr:colOff>152400</xdr:colOff>
      <xdr:row>380</xdr:row>
      <xdr:rowOff>133350</xdr:rowOff>
    </xdr:to>
    <xdr:pic>
      <xdr:nvPicPr>
        <xdr:cNvPr id="12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380</xdr:row>
      <xdr:rowOff>0</xdr:rowOff>
    </xdr:from>
    <xdr:to>
      <xdr:col>46</xdr:col>
      <xdr:colOff>152400</xdr:colOff>
      <xdr:row>380</xdr:row>
      <xdr:rowOff>133350</xdr:rowOff>
    </xdr:to>
    <xdr:pic>
      <xdr:nvPicPr>
        <xdr:cNvPr id="12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381</xdr:row>
      <xdr:rowOff>0</xdr:rowOff>
    </xdr:from>
    <xdr:to>
      <xdr:col>32</xdr:col>
      <xdr:colOff>152400</xdr:colOff>
      <xdr:row>381</xdr:row>
      <xdr:rowOff>133350</xdr:rowOff>
    </xdr:to>
    <xdr:pic>
      <xdr:nvPicPr>
        <xdr:cNvPr id="12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381</xdr:row>
      <xdr:rowOff>0</xdr:rowOff>
    </xdr:from>
    <xdr:to>
      <xdr:col>34</xdr:col>
      <xdr:colOff>152400</xdr:colOff>
      <xdr:row>381</xdr:row>
      <xdr:rowOff>133350</xdr:rowOff>
    </xdr:to>
    <xdr:pic>
      <xdr:nvPicPr>
        <xdr:cNvPr id="12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382</xdr:row>
      <xdr:rowOff>0</xdr:rowOff>
    </xdr:from>
    <xdr:to>
      <xdr:col>32</xdr:col>
      <xdr:colOff>152400</xdr:colOff>
      <xdr:row>382</xdr:row>
      <xdr:rowOff>133350</xdr:rowOff>
    </xdr:to>
    <xdr:pic>
      <xdr:nvPicPr>
        <xdr:cNvPr id="12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382</xdr:row>
      <xdr:rowOff>0</xdr:rowOff>
    </xdr:from>
    <xdr:to>
      <xdr:col>34</xdr:col>
      <xdr:colOff>152400</xdr:colOff>
      <xdr:row>382</xdr:row>
      <xdr:rowOff>133350</xdr:rowOff>
    </xdr:to>
    <xdr:pic>
      <xdr:nvPicPr>
        <xdr:cNvPr id="12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382</xdr:row>
      <xdr:rowOff>0</xdr:rowOff>
    </xdr:from>
    <xdr:to>
      <xdr:col>35</xdr:col>
      <xdr:colOff>152400</xdr:colOff>
      <xdr:row>382</xdr:row>
      <xdr:rowOff>133350</xdr:rowOff>
    </xdr:to>
    <xdr:pic>
      <xdr:nvPicPr>
        <xdr:cNvPr id="12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382</xdr:row>
      <xdr:rowOff>0</xdr:rowOff>
    </xdr:from>
    <xdr:to>
      <xdr:col>46</xdr:col>
      <xdr:colOff>152400</xdr:colOff>
      <xdr:row>382</xdr:row>
      <xdr:rowOff>133350</xdr:rowOff>
    </xdr:to>
    <xdr:pic>
      <xdr:nvPicPr>
        <xdr:cNvPr id="12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383</xdr:row>
      <xdr:rowOff>0</xdr:rowOff>
    </xdr:from>
    <xdr:to>
      <xdr:col>34</xdr:col>
      <xdr:colOff>152400</xdr:colOff>
      <xdr:row>383</xdr:row>
      <xdr:rowOff>133350</xdr:rowOff>
    </xdr:to>
    <xdr:pic>
      <xdr:nvPicPr>
        <xdr:cNvPr id="12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383</xdr:row>
      <xdr:rowOff>0</xdr:rowOff>
    </xdr:from>
    <xdr:to>
      <xdr:col>35</xdr:col>
      <xdr:colOff>152400</xdr:colOff>
      <xdr:row>383</xdr:row>
      <xdr:rowOff>133350</xdr:rowOff>
    </xdr:to>
    <xdr:pic>
      <xdr:nvPicPr>
        <xdr:cNvPr id="12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384</xdr:row>
      <xdr:rowOff>0</xdr:rowOff>
    </xdr:from>
    <xdr:to>
      <xdr:col>32</xdr:col>
      <xdr:colOff>152400</xdr:colOff>
      <xdr:row>384</xdr:row>
      <xdr:rowOff>133350</xdr:rowOff>
    </xdr:to>
    <xdr:pic>
      <xdr:nvPicPr>
        <xdr:cNvPr id="12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384</xdr:row>
      <xdr:rowOff>0</xdr:rowOff>
    </xdr:from>
    <xdr:to>
      <xdr:col>34</xdr:col>
      <xdr:colOff>152400</xdr:colOff>
      <xdr:row>384</xdr:row>
      <xdr:rowOff>133350</xdr:rowOff>
    </xdr:to>
    <xdr:pic>
      <xdr:nvPicPr>
        <xdr:cNvPr id="12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384</xdr:row>
      <xdr:rowOff>0</xdr:rowOff>
    </xdr:from>
    <xdr:to>
      <xdr:col>35</xdr:col>
      <xdr:colOff>152400</xdr:colOff>
      <xdr:row>384</xdr:row>
      <xdr:rowOff>133350</xdr:rowOff>
    </xdr:to>
    <xdr:pic>
      <xdr:nvPicPr>
        <xdr:cNvPr id="12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384</xdr:row>
      <xdr:rowOff>0</xdr:rowOff>
    </xdr:from>
    <xdr:to>
      <xdr:col>46</xdr:col>
      <xdr:colOff>152400</xdr:colOff>
      <xdr:row>384</xdr:row>
      <xdr:rowOff>133350</xdr:rowOff>
    </xdr:to>
    <xdr:pic>
      <xdr:nvPicPr>
        <xdr:cNvPr id="12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385</xdr:row>
      <xdr:rowOff>0</xdr:rowOff>
    </xdr:from>
    <xdr:to>
      <xdr:col>32</xdr:col>
      <xdr:colOff>152400</xdr:colOff>
      <xdr:row>385</xdr:row>
      <xdr:rowOff>133350</xdr:rowOff>
    </xdr:to>
    <xdr:pic>
      <xdr:nvPicPr>
        <xdr:cNvPr id="12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385</xdr:row>
      <xdr:rowOff>0</xdr:rowOff>
    </xdr:from>
    <xdr:to>
      <xdr:col>34</xdr:col>
      <xdr:colOff>152400</xdr:colOff>
      <xdr:row>385</xdr:row>
      <xdr:rowOff>133350</xdr:rowOff>
    </xdr:to>
    <xdr:pic>
      <xdr:nvPicPr>
        <xdr:cNvPr id="12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385</xdr:row>
      <xdr:rowOff>0</xdr:rowOff>
    </xdr:from>
    <xdr:to>
      <xdr:col>35</xdr:col>
      <xdr:colOff>152400</xdr:colOff>
      <xdr:row>385</xdr:row>
      <xdr:rowOff>133350</xdr:rowOff>
    </xdr:to>
    <xdr:pic>
      <xdr:nvPicPr>
        <xdr:cNvPr id="12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386</xdr:row>
      <xdr:rowOff>0</xdr:rowOff>
    </xdr:from>
    <xdr:to>
      <xdr:col>34</xdr:col>
      <xdr:colOff>152400</xdr:colOff>
      <xdr:row>386</xdr:row>
      <xdr:rowOff>133350</xdr:rowOff>
    </xdr:to>
    <xdr:pic>
      <xdr:nvPicPr>
        <xdr:cNvPr id="12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386</xdr:row>
      <xdr:rowOff>0</xdr:rowOff>
    </xdr:from>
    <xdr:to>
      <xdr:col>35</xdr:col>
      <xdr:colOff>152400</xdr:colOff>
      <xdr:row>386</xdr:row>
      <xdr:rowOff>133350</xdr:rowOff>
    </xdr:to>
    <xdr:pic>
      <xdr:nvPicPr>
        <xdr:cNvPr id="12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387</xdr:row>
      <xdr:rowOff>0</xdr:rowOff>
    </xdr:from>
    <xdr:to>
      <xdr:col>32</xdr:col>
      <xdr:colOff>152400</xdr:colOff>
      <xdr:row>387</xdr:row>
      <xdr:rowOff>133350</xdr:rowOff>
    </xdr:to>
    <xdr:pic>
      <xdr:nvPicPr>
        <xdr:cNvPr id="12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387</xdr:row>
      <xdr:rowOff>0</xdr:rowOff>
    </xdr:from>
    <xdr:to>
      <xdr:col>34</xdr:col>
      <xdr:colOff>152400</xdr:colOff>
      <xdr:row>387</xdr:row>
      <xdr:rowOff>133350</xdr:rowOff>
    </xdr:to>
    <xdr:pic>
      <xdr:nvPicPr>
        <xdr:cNvPr id="12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387</xdr:row>
      <xdr:rowOff>0</xdr:rowOff>
    </xdr:from>
    <xdr:to>
      <xdr:col>35</xdr:col>
      <xdr:colOff>152400</xdr:colOff>
      <xdr:row>387</xdr:row>
      <xdr:rowOff>133350</xdr:rowOff>
    </xdr:to>
    <xdr:pic>
      <xdr:nvPicPr>
        <xdr:cNvPr id="12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388</xdr:row>
      <xdr:rowOff>0</xdr:rowOff>
    </xdr:from>
    <xdr:to>
      <xdr:col>34</xdr:col>
      <xdr:colOff>152400</xdr:colOff>
      <xdr:row>388</xdr:row>
      <xdr:rowOff>133350</xdr:rowOff>
    </xdr:to>
    <xdr:pic>
      <xdr:nvPicPr>
        <xdr:cNvPr id="12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388</xdr:row>
      <xdr:rowOff>0</xdr:rowOff>
    </xdr:from>
    <xdr:to>
      <xdr:col>35</xdr:col>
      <xdr:colOff>152400</xdr:colOff>
      <xdr:row>388</xdr:row>
      <xdr:rowOff>133350</xdr:rowOff>
    </xdr:to>
    <xdr:pic>
      <xdr:nvPicPr>
        <xdr:cNvPr id="12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389</xdr:row>
      <xdr:rowOff>0</xdr:rowOff>
    </xdr:from>
    <xdr:to>
      <xdr:col>32</xdr:col>
      <xdr:colOff>152400</xdr:colOff>
      <xdr:row>389</xdr:row>
      <xdr:rowOff>133350</xdr:rowOff>
    </xdr:to>
    <xdr:pic>
      <xdr:nvPicPr>
        <xdr:cNvPr id="12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389</xdr:row>
      <xdr:rowOff>0</xdr:rowOff>
    </xdr:from>
    <xdr:to>
      <xdr:col>34</xdr:col>
      <xdr:colOff>152400</xdr:colOff>
      <xdr:row>389</xdr:row>
      <xdr:rowOff>133350</xdr:rowOff>
    </xdr:to>
    <xdr:pic>
      <xdr:nvPicPr>
        <xdr:cNvPr id="12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389</xdr:row>
      <xdr:rowOff>0</xdr:rowOff>
    </xdr:from>
    <xdr:to>
      <xdr:col>35</xdr:col>
      <xdr:colOff>152400</xdr:colOff>
      <xdr:row>389</xdr:row>
      <xdr:rowOff>133350</xdr:rowOff>
    </xdr:to>
    <xdr:pic>
      <xdr:nvPicPr>
        <xdr:cNvPr id="12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390</xdr:row>
      <xdr:rowOff>0</xdr:rowOff>
    </xdr:from>
    <xdr:to>
      <xdr:col>32</xdr:col>
      <xdr:colOff>152400</xdr:colOff>
      <xdr:row>390</xdr:row>
      <xdr:rowOff>133350</xdr:rowOff>
    </xdr:to>
    <xdr:pic>
      <xdr:nvPicPr>
        <xdr:cNvPr id="12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390</xdr:row>
      <xdr:rowOff>0</xdr:rowOff>
    </xdr:from>
    <xdr:to>
      <xdr:col>34</xdr:col>
      <xdr:colOff>152400</xdr:colOff>
      <xdr:row>390</xdr:row>
      <xdr:rowOff>133350</xdr:rowOff>
    </xdr:to>
    <xdr:pic>
      <xdr:nvPicPr>
        <xdr:cNvPr id="12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390</xdr:row>
      <xdr:rowOff>0</xdr:rowOff>
    </xdr:from>
    <xdr:to>
      <xdr:col>35</xdr:col>
      <xdr:colOff>152400</xdr:colOff>
      <xdr:row>390</xdr:row>
      <xdr:rowOff>133350</xdr:rowOff>
    </xdr:to>
    <xdr:pic>
      <xdr:nvPicPr>
        <xdr:cNvPr id="12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391</xdr:row>
      <xdr:rowOff>0</xdr:rowOff>
    </xdr:from>
    <xdr:to>
      <xdr:col>34</xdr:col>
      <xdr:colOff>152400</xdr:colOff>
      <xdr:row>391</xdr:row>
      <xdr:rowOff>133350</xdr:rowOff>
    </xdr:to>
    <xdr:pic>
      <xdr:nvPicPr>
        <xdr:cNvPr id="12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391</xdr:row>
      <xdr:rowOff>0</xdr:rowOff>
    </xdr:from>
    <xdr:to>
      <xdr:col>35</xdr:col>
      <xdr:colOff>152400</xdr:colOff>
      <xdr:row>391</xdr:row>
      <xdr:rowOff>133350</xdr:rowOff>
    </xdr:to>
    <xdr:pic>
      <xdr:nvPicPr>
        <xdr:cNvPr id="12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392</xdr:row>
      <xdr:rowOff>0</xdr:rowOff>
    </xdr:from>
    <xdr:to>
      <xdr:col>32</xdr:col>
      <xdr:colOff>152400</xdr:colOff>
      <xdr:row>392</xdr:row>
      <xdr:rowOff>133350</xdr:rowOff>
    </xdr:to>
    <xdr:pic>
      <xdr:nvPicPr>
        <xdr:cNvPr id="12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392</xdr:row>
      <xdr:rowOff>0</xdr:rowOff>
    </xdr:from>
    <xdr:to>
      <xdr:col>34</xdr:col>
      <xdr:colOff>152400</xdr:colOff>
      <xdr:row>392</xdr:row>
      <xdr:rowOff>133350</xdr:rowOff>
    </xdr:to>
    <xdr:pic>
      <xdr:nvPicPr>
        <xdr:cNvPr id="12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392</xdr:row>
      <xdr:rowOff>0</xdr:rowOff>
    </xdr:from>
    <xdr:to>
      <xdr:col>35</xdr:col>
      <xdr:colOff>152400</xdr:colOff>
      <xdr:row>392</xdr:row>
      <xdr:rowOff>133350</xdr:rowOff>
    </xdr:to>
    <xdr:pic>
      <xdr:nvPicPr>
        <xdr:cNvPr id="12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392</xdr:row>
      <xdr:rowOff>0</xdr:rowOff>
    </xdr:from>
    <xdr:to>
      <xdr:col>46</xdr:col>
      <xdr:colOff>152400</xdr:colOff>
      <xdr:row>392</xdr:row>
      <xdr:rowOff>133350</xdr:rowOff>
    </xdr:to>
    <xdr:pic>
      <xdr:nvPicPr>
        <xdr:cNvPr id="12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393</xdr:row>
      <xdr:rowOff>0</xdr:rowOff>
    </xdr:from>
    <xdr:to>
      <xdr:col>34</xdr:col>
      <xdr:colOff>152400</xdr:colOff>
      <xdr:row>393</xdr:row>
      <xdr:rowOff>133350</xdr:rowOff>
    </xdr:to>
    <xdr:pic>
      <xdr:nvPicPr>
        <xdr:cNvPr id="12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393</xdr:row>
      <xdr:rowOff>0</xdr:rowOff>
    </xdr:from>
    <xdr:to>
      <xdr:col>35</xdr:col>
      <xdr:colOff>152400</xdr:colOff>
      <xdr:row>393</xdr:row>
      <xdr:rowOff>133350</xdr:rowOff>
    </xdr:to>
    <xdr:pic>
      <xdr:nvPicPr>
        <xdr:cNvPr id="12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394</xdr:row>
      <xdr:rowOff>0</xdr:rowOff>
    </xdr:from>
    <xdr:to>
      <xdr:col>34</xdr:col>
      <xdr:colOff>152400</xdr:colOff>
      <xdr:row>394</xdr:row>
      <xdr:rowOff>133350</xdr:rowOff>
    </xdr:to>
    <xdr:pic>
      <xdr:nvPicPr>
        <xdr:cNvPr id="12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394</xdr:row>
      <xdr:rowOff>0</xdr:rowOff>
    </xdr:from>
    <xdr:to>
      <xdr:col>35</xdr:col>
      <xdr:colOff>152400</xdr:colOff>
      <xdr:row>394</xdr:row>
      <xdr:rowOff>133350</xdr:rowOff>
    </xdr:to>
    <xdr:pic>
      <xdr:nvPicPr>
        <xdr:cNvPr id="12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394</xdr:row>
      <xdr:rowOff>0</xdr:rowOff>
    </xdr:from>
    <xdr:to>
      <xdr:col>46</xdr:col>
      <xdr:colOff>152400</xdr:colOff>
      <xdr:row>394</xdr:row>
      <xdr:rowOff>133350</xdr:rowOff>
    </xdr:to>
    <xdr:pic>
      <xdr:nvPicPr>
        <xdr:cNvPr id="12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395</xdr:row>
      <xdr:rowOff>0</xdr:rowOff>
    </xdr:from>
    <xdr:to>
      <xdr:col>32</xdr:col>
      <xdr:colOff>152400</xdr:colOff>
      <xdr:row>395</xdr:row>
      <xdr:rowOff>133350</xdr:rowOff>
    </xdr:to>
    <xdr:pic>
      <xdr:nvPicPr>
        <xdr:cNvPr id="12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395</xdr:row>
      <xdr:rowOff>0</xdr:rowOff>
    </xdr:from>
    <xdr:to>
      <xdr:col>34</xdr:col>
      <xdr:colOff>152400</xdr:colOff>
      <xdr:row>395</xdr:row>
      <xdr:rowOff>133350</xdr:rowOff>
    </xdr:to>
    <xdr:pic>
      <xdr:nvPicPr>
        <xdr:cNvPr id="12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396</xdr:row>
      <xdr:rowOff>0</xdr:rowOff>
    </xdr:from>
    <xdr:to>
      <xdr:col>34</xdr:col>
      <xdr:colOff>152400</xdr:colOff>
      <xdr:row>396</xdr:row>
      <xdr:rowOff>133350</xdr:rowOff>
    </xdr:to>
    <xdr:pic>
      <xdr:nvPicPr>
        <xdr:cNvPr id="12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396</xdr:row>
      <xdr:rowOff>0</xdr:rowOff>
    </xdr:from>
    <xdr:to>
      <xdr:col>35</xdr:col>
      <xdr:colOff>152400</xdr:colOff>
      <xdr:row>396</xdr:row>
      <xdr:rowOff>133350</xdr:rowOff>
    </xdr:to>
    <xdr:pic>
      <xdr:nvPicPr>
        <xdr:cNvPr id="12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397</xdr:row>
      <xdr:rowOff>0</xdr:rowOff>
    </xdr:from>
    <xdr:to>
      <xdr:col>34</xdr:col>
      <xdr:colOff>152400</xdr:colOff>
      <xdr:row>397</xdr:row>
      <xdr:rowOff>133350</xdr:rowOff>
    </xdr:to>
    <xdr:pic>
      <xdr:nvPicPr>
        <xdr:cNvPr id="1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398</xdr:row>
      <xdr:rowOff>0</xdr:rowOff>
    </xdr:from>
    <xdr:to>
      <xdr:col>32</xdr:col>
      <xdr:colOff>152400</xdr:colOff>
      <xdr:row>398</xdr:row>
      <xdr:rowOff>133350</xdr:rowOff>
    </xdr:to>
    <xdr:pic>
      <xdr:nvPicPr>
        <xdr:cNvPr id="12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398</xdr:row>
      <xdr:rowOff>0</xdr:rowOff>
    </xdr:from>
    <xdr:to>
      <xdr:col>34</xdr:col>
      <xdr:colOff>152400</xdr:colOff>
      <xdr:row>398</xdr:row>
      <xdr:rowOff>133350</xdr:rowOff>
    </xdr:to>
    <xdr:pic>
      <xdr:nvPicPr>
        <xdr:cNvPr id="12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398</xdr:row>
      <xdr:rowOff>0</xdr:rowOff>
    </xdr:from>
    <xdr:to>
      <xdr:col>35</xdr:col>
      <xdr:colOff>152400</xdr:colOff>
      <xdr:row>398</xdr:row>
      <xdr:rowOff>133350</xdr:rowOff>
    </xdr:to>
    <xdr:pic>
      <xdr:nvPicPr>
        <xdr:cNvPr id="12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399</xdr:row>
      <xdr:rowOff>0</xdr:rowOff>
    </xdr:from>
    <xdr:to>
      <xdr:col>32</xdr:col>
      <xdr:colOff>152400</xdr:colOff>
      <xdr:row>399</xdr:row>
      <xdr:rowOff>133350</xdr:rowOff>
    </xdr:to>
    <xdr:pic>
      <xdr:nvPicPr>
        <xdr:cNvPr id="12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399</xdr:row>
      <xdr:rowOff>0</xdr:rowOff>
    </xdr:from>
    <xdr:to>
      <xdr:col>34</xdr:col>
      <xdr:colOff>152400</xdr:colOff>
      <xdr:row>399</xdr:row>
      <xdr:rowOff>133350</xdr:rowOff>
    </xdr:to>
    <xdr:pic>
      <xdr:nvPicPr>
        <xdr:cNvPr id="12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399</xdr:row>
      <xdr:rowOff>0</xdr:rowOff>
    </xdr:from>
    <xdr:to>
      <xdr:col>35</xdr:col>
      <xdr:colOff>152400</xdr:colOff>
      <xdr:row>399</xdr:row>
      <xdr:rowOff>133350</xdr:rowOff>
    </xdr:to>
    <xdr:pic>
      <xdr:nvPicPr>
        <xdr:cNvPr id="12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400</xdr:row>
      <xdr:rowOff>0</xdr:rowOff>
    </xdr:from>
    <xdr:to>
      <xdr:col>32</xdr:col>
      <xdr:colOff>152400</xdr:colOff>
      <xdr:row>400</xdr:row>
      <xdr:rowOff>133350</xdr:rowOff>
    </xdr:to>
    <xdr:pic>
      <xdr:nvPicPr>
        <xdr:cNvPr id="12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400</xdr:row>
      <xdr:rowOff>0</xdr:rowOff>
    </xdr:from>
    <xdr:to>
      <xdr:col>34</xdr:col>
      <xdr:colOff>152400</xdr:colOff>
      <xdr:row>400</xdr:row>
      <xdr:rowOff>133350</xdr:rowOff>
    </xdr:to>
    <xdr:pic>
      <xdr:nvPicPr>
        <xdr:cNvPr id="12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400</xdr:row>
      <xdr:rowOff>0</xdr:rowOff>
    </xdr:from>
    <xdr:to>
      <xdr:col>35</xdr:col>
      <xdr:colOff>152400</xdr:colOff>
      <xdr:row>400</xdr:row>
      <xdr:rowOff>133350</xdr:rowOff>
    </xdr:to>
    <xdr:pic>
      <xdr:nvPicPr>
        <xdr:cNvPr id="12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401</xdr:row>
      <xdr:rowOff>0</xdr:rowOff>
    </xdr:from>
    <xdr:to>
      <xdr:col>34</xdr:col>
      <xdr:colOff>152400</xdr:colOff>
      <xdr:row>401</xdr:row>
      <xdr:rowOff>133350</xdr:rowOff>
    </xdr:to>
    <xdr:pic>
      <xdr:nvPicPr>
        <xdr:cNvPr id="12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401</xdr:row>
      <xdr:rowOff>0</xdr:rowOff>
    </xdr:from>
    <xdr:to>
      <xdr:col>35</xdr:col>
      <xdr:colOff>152400</xdr:colOff>
      <xdr:row>401</xdr:row>
      <xdr:rowOff>133350</xdr:rowOff>
    </xdr:to>
    <xdr:pic>
      <xdr:nvPicPr>
        <xdr:cNvPr id="12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402</xdr:row>
      <xdr:rowOff>0</xdr:rowOff>
    </xdr:from>
    <xdr:to>
      <xdr:col>32</xdr:col>
      <xdr:colOff>152400</xdr:colOff>
      <xdr:row>402</xdr:row>
      <xdr:rowOff>133350</xdr:rowOff>
    </xdr:to>
    <xdr:pic>
      <xdr:nvPicPr>
        <xdr:cNvPr id="12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402</xdr:row>
      <xdr:rowOff>0</xdr:rowOff>
    </xdr:from>
    <xdr:to>
      <xdr:col>34</xdr:col>
      <xdr:colOff>152400</xdr:colOff>
      <xdr:row>402</xdr:row>
      <xdr:rowOff>133350</xdr:rowOff>
    </xdr:to>
    <xdr:pic>
      <xdr:nvPicPr>
        <xdr:cNvPr id="12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403</xdr:row>
      <xdr:rowOff>0</xdr:rowOff>
    </xdr:from>
    <xdr:to>
      <xdr:col>32</xdr:col>
      <xdr:colOff>152400</xdr:colOff>
      <xdr:row>403</xdr:row>
      <xdr:rowOff>133350</xdr:rowOff>
    </xdr:to>
    <xdr:pic>
      <xdr:nvPicPr>
        <xdr:cNvPr id="12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403</xdr:row>
      <xdr:rowOff>0</xdr:rowOff>
    </xdr:from>
    <xdr:to>
      <xdr:col>34</xdr:col>
      <xdr:colOff>152400</xdr:colOff>
      <xdr:row>403</xdr:row>
      <xdr:rowOff>133350</xdr:rowOff>
    </xdr:to>
    <xdr:pic>
      <xdr:nvPicPr>
        <xdr:cNvPr id="12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403</xdr:row>
      <xdr:rowOff>0</xdr:rowOff>
    </xdr:from>
    <xdr:to>
      <xdr:col>35</xdr:col>
      <xdr:colOff>152400</xdr:colOff>
      <xdr:row>403</xdr:row>
      <xdr:rowOff>133350</xdr:rowOff>
    </xdr:to>
    <xdr:pic>
      <xdr:nvPicPr>
        <xdr:cNvPr id="12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404</xdr:row>
      <xdr:rowOff>0</xdr:rowOff>
    </xdr:from>
    <xdr:to>
      <xdr:col>34</xdr:col>
      <xdr:colOff>152400</xdr:colOff>
      <xdr:row>404</xdr:row>
      <xdr:rowOff>133350</xdr:rowOff>
    </xdr:to>
    <xdr:pic>
      <xdr:nvPicPr>
        <xdr:cNvPr id="12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404</xdr:row>
      <xdr:rowOff>0</xdr:rowOff>
    </xdr:from>
    <xdr:to>
      <xdr:col>35</xdr:col>
      <xdr:colOff>152400</xdr:colOff>
      <xdr:row>404</xdr:row>
      <xdr:rowOff>133350</xdr:rowOff>
    </xdr:to>
    <xdr:pic>
      <xdr:nvPicPr>
        <xdr:cNvPr id="12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405</xdr:row>
      <xdr:rowOff>0</xdr:rowOff>
    </xdr:from>
    <xdr:to>
      <xdr:col>32</xdr:col>
      <xdr:colOff>152400</xdr:colOff>
      <xdr:row>405</xdr:row>
      <xdr:rowOff>133350</xdr:rowOff>
    </xdr:to>
    <xdr:pic>
      <xdr:nvPicPr>
        <xdr:cNvPr id="12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405</xdr:row>
      <xdr:rowOff>0</xdr:rowOff>
    </xdr:from>
    <xdr:to>
      <xdr:col>34</xdr:col>
      <xdr:colOff>152400</xdr:colOff>
      <xdr:row>405</xdr:row>
      <xdr:rowOff>133350</xdr:rowOff>
    </xdr:to>
    <xdr:pic>
      <xdr:nvPicPr>
        <xdr:cNvPr id="12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405</xdr:row>
      <xdr:rowOff>0</xdr:rowOff>
    </xdr:from>
    <xdr:to>
      <xdr:col>35</xdr:col>
      <xdr:colOff>152400</xdr:colOff>
      <xdr:row>405</xdr:row>
      <xdr:rowOff>133350</xdr:rowOff>
    </xdr:to>
    <xdr:pic>
      <xdr:nvPicPr>
        <xdr:cNvPr id="12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406</xdr:row>
      <xdr:rowOff>0</xdr:rowOff>
    </xdr:from>
    <xdr:to>
      <xdr:col>32</xdr:col>
      <xdr:colOff>152400</xdr:colOff>
      <xdr:row>406</xdr:row>
      <xdr:rowOff>133350</xdr:rowOff>
    </xdr:to>
    <xdr:pic>
      <xdr:nvPicPr>
        <xdr:cNvPr id="12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406</xdr:row>
      <xdr:rowOff>0</xdr:rowOff>
    </xdr:from>
    <xdr:to>
      <xdr:col>34</xdr:col>
      <xdr:colOff>152400</xdr:colOff>
      <xdr:row>406</xdr:row>
      <xdr:rowOff>133350</xdr:rowOff>
    </xdr:to>
    <xdr:pic>
      <xdr:nvPicPr>
        <xdr:cNvPr id="12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406</xdr:row>
      <xdr:rowOff>0</xdr:rowOff>
    </xdr:from>
    <xdr:to>
      <xdr:col>35</xdr:col>
      <xdr:colOff>152400</xdr:colOff>
      <xdr:row>406</xdr:row>
      <xdr:rowOff>133350</xdr:rowOff>
    </xdr:to>
    <xdr:pic>
      <xdr:nvPicPr>
        <xdr:cNvPr id="12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407</xdr:row>
      <xdr:rowOff>0</xdr:rowOff>
    </xdr:from>
    <xdr:to>
      <xdr:col>32</xdr:col>
      <xdr:colOff>152400</xdr:colOff>
      <xdr:row>407</xdr:row>
      <xdr:rowOff>133350</xdr:rowOff>
    </xdr:to>
    <xdr:pic>
      <xdr:nvPicPr>
        <xdr:cNvPr id="12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407</xdr:row>
      <xdr:rowOff>0</xdr:rowOff>
    </xdr:from>
    <xdr:to>
      <xdr:col>34</xdr:col>
      <xdr:colOff>152400</xdr:colOff>
      <xdr:row>407</xdr:row>
      <xdr:rowOff>133350</xdr:rowOff>
    </xdr:to>
    <xdr:pic>
      <xdr:nvPicPr>
        <xdr:cNvPr id="12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407</xdr:row>
      <xdr:rowOff>0</xdr:rowOff>
    </xdr:from>
    <xdr:to>
      <xdr:col>35</xdr:col>
      <xdr:colOff>152400</xdr:colOff>
      <xdr:row>407</xdr:row>
      <xdr:rowOff>133350</xdr:rowOff>
    </xdr:to>
    <xdr:pic>
      <xdr:nvPicPr>
        <xdr:cNvPr id="12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408</xdr:row>
      <xdr:rowOff>0</xdr:rowOff>
    </xdr:from>
    <xdr:to>
      <xdr:col>34</xdr:col>
      <xdr:colOff>152400</xdr:colOff>
      <xdr:row>408</xdr:row>
      <xdr:rowOff>133350</xdr:rowOff>
    </xdr:to>
    <xdr:pic>
      <xdr:nvPicPr>
        <xdr:cNvPr id="12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408</xdr:row>
      <xdr:rowOff>0</xdr:rowOff>
    </xdr:from>
    <xdr:to>
      <xdr:col>35</xdr:col>
      <xdr:colOff>152400</xdr:colOff>
      <xdr:row>408</xdr:row>
      <xdr:rowOff>133350</xdr:rowOff>
    </xdr:to>
    <xdr:pic>
      <xdr:nvPicPr>
        <xdr:cNvPr id="12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408</xdr:row>
      <xdr:rowOff>0</xdr:rowOff>
    </xdr:from>
    <xdr:to>
      <xdr:col>46</xdr:col>
      <xdr:colOff>152400</xdr:colOff>
      <xdr:row>408</xdr:row>
      <xdr:rowOff>133350</xdr:rowOff>
    </xdr:to>
    <xdr:pic>
      <xdr:nvPicPr>
        <xdr:cNvPr id="12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409</xdr:row>
      <xdr:rowOff>0</xdr:rowOff>
    </xdr:from>
    <xdr:to>
      <xdr:col>34</xdr:col>
      <xdr:colOff>152400</xdr:colOff>
      <xdr:row>409</xdr:row>
      <xdr:rowOff>133350</xdr:rowOff>
    </xdr:to>
    <xdr:pic>
      <xdr:nvPicPr>
        <xdr:cNvPr id="12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409</xdr:row>
      <xdr:rowOff>0</xdr:rowOff>
    </xdr:from>
    <xdr:to>
      <xdr:col>35</xdr:col>
      <xdr:colOff>152400</xdr:colOff>
      <xdr:row>409</xdr:row>
      <xdr:rowOff>133350</xdr:rowOff>
    </xdr:to>
    <xdr:pic>
      <xdr:nvPicPr>
        <xdr:cNvPr id="12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409</xdr:row>
      <xdr:rowOff>0</xdr:rowOff>
    </xdr:from>
    <xdr:to>
      <xdr:col>46</xdr:col>
      <xdr:colOff>152400</xdr:colOff>
      <xdr:row>409</xdr:row>
      <xdr:rowOff>133350</xdr:rowOff>
    </xdr:to>
    <xdr:pic>
      <xdr:nvPicPr>
        <xdr:cNvPr id="128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410</xdr:row>
      <xdr:rowOff>0</xdr:rowOff>
    </xdr:from>
    <xdr:to>
      <xdr:col>32</xdr:col>
      <xdr:colOff>152400</xdr:colOff>
      <xdr:row>410</xdr:row>
      <xdr:rowOff>133350</xdr:rowOff>
    </xdr:to>
    <xdr:pic>
      <xdr:nvPicPr>
        <xdr:cNvPr id="12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410</xdr:row>
      <xdr:rowOff>0</xdr:rowOff>
    </xdr:from>
    <xdr:to>
      <xdr:col>34</xdr:col>
      <xdr:colOff>152400</xdr:colOff>
      <xdr:row>410</xdr:row>
      <xdr:rowOff>133350</xdr:rowOff>
    </xdr:to>
    <xdr:pic>
      <xdr:nvPicPr>
        <xdr:cNvPr id="12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410</xdr:row>
      <xdr:rowOff>0</xdr:rowOff>
    </xdr:from>
    <xdr:to>
      <xdr:col>35</xdr:col>
      <xdr:colOff>152400</xdr:colOff>
      <xdr:row>410</xdr:row>
      <xdr:rowOff>133350</xdr:rowOff>
    </xdr:to>
    <xdr:pic>
      <xdr:nvPicPr>
        <xdr:cNvPr id="12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411</xdr:row>
      <xdr:rowOff>0</xdr:rowOff>
    </xdr:from>
    <xdr:to>
      <xdr:col>32</xdr:col>
      <xdr:colOff>152400</xdr:colOff>
      <xdr:row>411</xdr:row>
      <xdr:rowOff>133350</xdr:rowOff>
    </xdr:to>
    <xdr:pic>
      <xdr:nvPicPr>
        <xdr:cNvPr id="12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411</xdr:row>
      <xdr:rowOff>0</xdr:rowOff>
    </xdr:from>
    <xdr:to>
      <xdr:col>34</xdr:col>
      <xdr:colOff>152400</xdr:colOff>
      <xdr:row>411</xdr:row>
      <xdr:rowOff>133350</xdr:rowOff>
    </xdr:to>
    <xdr:pic>
      <xdr:nvPicPr>
        <xdr:cNvPr id="12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411</xdr:row>
      <xdr:rowOff>0</xdr:rowOff>
    </xdr:from>
    <xdr:to>
      <xdr:col>35</xdr:col>
      <xdr:colOff>152400</xdr:colOff>
      <xdr:row>411</xdr:row>
      <xdr:rowOff>133350</xdr:rowOff>
    </xdr:to>
    <xdr:pic>
      <xdr:nvPicPr>
        <xdr:cNvPr id="12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411</xdr:row>
      <xdr:rowOff>0</xdr:rowOff>
    </xdr:from>
    <xdr:to>
      <xdr:col>46</xdr:col>
      <xdr:colOff>152400</xdr:colOff>
      <xdr:row>411</xdr:row>
      <xdr:rowOff>133350</xdr:rowOff>
    </xdr:to>
    <xdr:pic>
      <xdr:nvPicPr>
        <xdr:cNvPr id="12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412</xdr:row>
      <xdr:rowOff>0</xdr:rowOff>
    </xdr:from>
    <xdr:to>
      <xdr:col>32</xdr:col>
      <xdr:colOff>152400</xdr:colOff>
      <xdr:row>412</xdr:row>
      <xdr:rowOff>133350</xdr:rowOff>
    </xdr:to>
    <xdr:pic>
      <xdr:nvPicPr>
        <xdr:cNvPr id="12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412</xdr:row>
      <xdr:rowOff>0</xdr:rowOff>
    </xdr:from>
    <xdr:to>
      <xdr:col>34</xdr:col>
      <xdr:colOff>152400</xdr:colOff>
      <xdr:row>412</xdr:row>
      <xdr:rowOff>133350</xdr:rowOff>
    </xdr:to>
    <xdr:pic>
      <xdr:nvPicPr>
        <xdr:cNvPr id="12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412</xdr:row>
      <xdr:rowOff>0</xdr:rowOff>
    </xdr:from>
    <xdr:to>
      <xdr:col>35</xdr:col>
      <xdr:colOff>152400</xdr:colOff>
      <xdr:row>412</xdr:row>
      <xdr:rowOff>133350</xdr:rowOff>
    </xdr:to>
    <xdr:pic>
      <xdr:nvPicPr>
        <xdr:cNvPr id="12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412</xdr:row>
      <xdr:rowOff>0</xdr:rowOff>
    </xdr:from>
    <xdr:to>
      <xdr:col>46</xdr:col>
      <xdr:colOff>152400</xdr:colOff>
      <xdr:row>412</xdr:row>
      <xdr:rowOff>133350</xdr:rowOff>
    </xdr:to>
    <xdr:pic>
      <xdr:nvPicPr>
        <xdr:cNvPr id="129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413</xdr:row>
      <xdr:rowOff>0</xdr:rowOff>
    </xdr:from>
    <xdr:to>
      <xdr:col>32</xdr:col>
      <xdr:colOff>152400</xdr:colOff>
      <xdr:row>413</xdr:row>
      <xdr:rowOff>133350</xdr:rowOff>
    </xdr:to>
    <xdr:pic>
      <xdr:nvPicPr>
        <xdr:cNvPr id="12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413</xdr:row>
      <xdr:rowOff>0</xdr:rowOff>
    </xdr:from>
    <xdr:to>
      <xdr:col>34</xdr:col>
      <xdr:colOff>152400</xdr:colOff>
      <xdr:row>413</xdr:row>
      <xdr:rowOff>133350</xdr:rowOff>
    </xdr:to>
    <xdr:pic>
      <xdr:nvPicPr>
        <xdr:cNvPr id="12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413</xdr:row>
      <xdr:rowOff>0</xdr:rowOff>
    </xdr:from>
    <xdr:to>
      <xdr:col>35</xdr:col>
      <xdr:colOff>152400</xdr:colOff>
      <xdr:row>413</xdr:row>
      <xdr:rowOff>133350</xdr:rowOff>
    </xdr:to>
    <xdr:pic>
      <xdr:nvPicPr>
        <xdr:cNvPr id="12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414</xdr:row>
      <xdr:rowOff>0</xdr:rowOff>
    </xdr:from>
    <xdr:to>
      <xdr:col>34</xdr:col>
      <xdr:colOff>152400</xdr:colOff>
      <xdr:row>414</xdr:row>
      <xdr:rowOff>133350</xdr:rowOff>
    </xdr:to>
    <xdr:pic>
      <xdr:nvPicPr>
        <xdr:cNvPr id="13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414</xdr:row>
      <xdr:rowOff>0</xdr:rowOff>
    </xdr:from>
    <xdr:to>
      <xdr:col>35</xdr:col>
      <xdr:colOff>152400</xdr:colOff>
      <xdr:row>414</xdr:row>
      <xdr:rowOff>133350</xdr:rowOff>
    </xdr:to>
    <xdr:pic>
      <xdr:nvPicPr>
        <xdr:cNvPr id="13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414</xdr:row>
      <xdr:rowOff>0</xdr:rowOff>
    </xdr:from>
    <xdr:to>
      <xdr:col>46</xdr:col>
      <xdr:colOff>152400</xdr:colOff>
      <xdr:row>414</xdr:row>
      <xdr:rowOff>133350</xdr:rowOff>
    </xdr:to>
    <xdr:pic>
      <xdr:nvPicPr>
        <xdr:cNvPr id="13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415</xdr:row>
      <xdr:rowOff>0</xdr:rowOff>
    </xdr:from>
    <xdr:to>
      <xdr:col>32</xdr:col>
      <xdr:colOff>152400</xdr:colOff>
      <xdr:row>415</xdr:row>
      <xdr:rowOff>133350</xdr:rowOff>
    </xdr:to>
    <xdr:pic>
      <xdr:nvPicPr>
        <xdr:cNvPr id="13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415</xdr:row>
      <xdr:rowOff>0</xdr:rowOff>
    </xdr:from>
    <xdr:to>
      <xdr:col>34</xdr:col>
      <xdr:colOff>152400</xdr:colOff>
      <xdr:row>415</xdr:row>
      <xdr:rowOff>133350</xdr:rowOff>
    </xdr:to>
    <xdr:pic>
      <xdr:nvPicPr>
        <xdr:cNvPr id="13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415</xdr:row>
      <xdr:rowOff>0</xdr:rowOff>
    </xdr:from>
    <xdr:to>
      <xdr:col>35</xdr:col>
      <xdr:colOff>152400</xdr:colOff>
      <xdr:row>415</xdr:row>
      <xdr:rowOff>133350</xdr:rowOff>
    </xdr:to>
    <xdr:pic>
      <xdr:nvPicPr>
        <xdr:cNvPr id="13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416</xdr:row>
      <xdr:rowOff>0</xdr:rowOff>
    </xdr:from>
    <xdr:to>
      <xdr:col>32</xdr:col>
      <xdr:colOff>152400</xdr:colOff>
      <xdr:row>416</xdr:row>
      <xdr:rowOff>133350</xdr:rowOff>
    </xdr:to>
    <xdr:pic>
      <xdr:nvPicPr>
        <xdr:cNvPr id="13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416</xdr:row>
      <xdr:rowOff>0</xdr:rowOff>
    </xdr:from>
    <xdr:to>
      <xdr:col>34</xdr:col>
      <xdr:colOff>152400</xdr:colOff>
      <xdr:row>416</xdr:row>
      <xdr:rowOff>133350</xdr:rowOff>
    </xdr:to>
    <xdr:pic>
      <xdr:nvPicPr>
        <xdr:cNvPr id="13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416</xdr:row>
      <xdr:rowOff>0</xdr:rowOff>
    </xdr:from>
    <xdr:to>
      <xdr:col>35</xdr:col>
      <xdr:colOff>152400</xdr:colOff>
      <xdr:row>416</xdr:row>
      <xdr:rowOff>133350</xdr:rowOff>
    </xdr:to>
    <xdr:pic>
      <xdr:nvPicPr>
        <xdr:cNvPr id="13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417</xdr:row>
      <xdr:rowOff>0</xdr:rowOff>
    </xdr:from>
    <xdr:to>
      <xdr:col>32</xdr:col>
      <xdr:colOff>152400</xdr:colOff>
      <xdr:row>417</xdr:row>
      <xdr:rowOff>133350</xdr:rowOff>
    </xdr:to>
    <xdr:pic>
      <xdr:nvPicPr>
        <xdr:cNvPr id="13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417</xdr:row>
      <xdr:rowOff>0</xdr:rowOff>
    </xdr:from>
    <xdr:to>
      <xdr:col>34</xdr:col>
      <xdr:colOff>152400</xdr:colOff>
      <xdr:row>417</xdr:row>
      <xdr:rowOff>133350</xdr:rowOff>
    </xdr:to>
    <xdr:pic>
      <xdr:nvPicPr>
        <xdr:cNvPr id="13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417</xdr:row>
      <xdr:rowOff>0</xdr:rowOff>
    </xdr:from>
    <xdr:to>
      <xdr:col>35</xdr:col>
      <xdr:colOff>152400</xdr:colOff>
      <xdr:row>417</xdr:row>
      <xdr:rowOff>133350</xdr:rowOff>
    </xdr:to>
    <xdr:pic>
      <xdr:nvPicPr>
        <xdr:cNvPr id="13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417</xdr:row>
      <xdr:rowOff>0</xdr:rowOff>
    </xdr:from>
    <xdr:to>
      <xdr:col>46</xdr:col>
      <xdr:colOff>152400</xdr:colOff>
      <xdr:row>417</xdr:row>
      <xdr:rowOff>133350</xdr:rowOff>
    </xdr:to>
    <xdr:pic>
      <xdr:nvPicPr>
        <xdr:cNvPr id="13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418</xdr:row>
      <xdr:rowOff>0</xdr:rowOff>
    </xdr:from>
    <xdr:to>
      <xdr:col>32</xdr:col>
      <xdr:colOff>152400</xdr:colOff>
      <xdr:row>418</xdr:row>
      <xdr:rowOff>133350</xdr:rowOff>
    </xdr:to>
    <xdr:pic>
      <xdr:nvPicPr>
        <xdr:cNvPr id="13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418</xdr:row>
      <xdr:rowOff>0</xdr:rowOff>
    </xdr:from>
    <xdr:to>
      <xdr:col>34</xdr:col>
      <xdr:colOff>152400</xdr:colOff>
      <xdr:row>418</xdr:row>
      <xdr:rowOff>133350</xdr:rowOff>
    </xdr:to>
    <xdr:pic>
      <xdr:nvPicPr>
        <xdr:cNvPr id="1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418</xdr:row>
      <xdr:rowOff>0</xdr:rowOff>
    </xdr:from>
    <xdr:to>
      <xdr:col>35</xdr:col>
      <xdr:colOff>152400</xdr:colOff>
      <xdr:row>418</xdr:row>
      <xdr:rowOff>133350</xdr:rowOff>
    </xdr:to>
    <xdr:pic>
      <xdr:nvPicPr>
        <xdr:cNvPr id="1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418</xdr:row>
      <xdr:rowOff>0</xdr:rowOff>
    </xdr:from>
    <xdr:to>
      <xdr:col>46</xdr:col>
      <xdr:colOff>152400</xdr:colOff>
      <xdr:row>418</xdr:row>
      <xdr:rowOff>133350</xdr:rowOff>
    </xdr:to>
    <xdr:pic>
      <xdr:nvPicPr>
        <xdr:cNvPr id="13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419</xdr:row>
      <xdr:rowOff>0</xdr:rowOff>
    </xdr:from>
    <xdr:to>
      <xdr:col>32</xdr:col>
      <xdr:colOff>152400</xdr:colOff>
      <xdr:row>419</xdr:row>
      <xdr:rowOff>133350</xdr:rowOff>
    </xdr:to>
    <xdr:pic>
      <xdr:nvPicPr>
        <xdr:cNvPr id="13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419</xdr:row>
      <xdr:rowOff>0</xdr:rowOff>
    </xdr:from>
    <xdr:to>
      <xdr:col>34</xdr:col>
      <xdr:colOff>152400</xdr:colOff>
      <xdr:row>419</xdr:row>
      <xdr:rowOff>133350</xdr:rowOff>
    </xdr:to>
    <xdr:pic>
      <xdr:nvPicPr>
        <xdr:cNvPr id="13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420</xdr:row>
      <xdr:rowOff>0</xdr:rowOff>
    </xdr:from>
    <xdr:to>
      <xdr:col>32</xdr:col>
      <xdr:colOff>152400</xdr:colOff>
      <xdr:row>420</xdr:row>
      <xdr:rowOff>133350</xdr:rowOff>
    </xdr:to>
    <xdr:pic>
      <xdr:nvPicPr>
        <xdr:cNvPr id="13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420</xdr:row>
      <xdr:rowOff>0</xdr:rowOff>
    </xdr:from>
    <xdr:to>
      <xdr:col>34</xdr:col>
      <xdr:colOff>152400</xdr:colOff>
      <xdr:row>420</xdr:row>
      <xdr:rowOff>133350</xdr:rowOff>
    </xdr:to>
    <xdr:pic>
      <xdr:nvPicPr>
        <xdr:cNvPr id="13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420</xdr:row>
      <xdr:rowOff>0</xdr:rowOff>
    </xdr:from>
    <xdr:to>
      <xdr:col>35</xdr:col>
      <xdr:colOff>152400</xdr:colOff>
      <xdr:row>420</xdr:row>
      <xdr:rowOff>133350</xdr:rowOff>
    </xdr:to>
    <xdr:pic>
      <xdr:nvPicPr>
        <xdr:cNvPr id="13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421</xdr:row>
      <xdr:rowOff>0</xdr:rowOff>
    </xdr:from>
    <xdr:to>
      <xdr:col>32</xdr:col>
      <xdr:colOff>152400</xdr:colOff>
      <xdr:row>421</xdr:row>
      <xdr:rowOff>133350</xdr:rowOff>
    </xdr:to>
    <xdr:pic>
      <xdr:nvPicPr>
        <xdr:cNvPr id="13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421</xdr:row>
      <xdr:rowOff>0</xdr:rowOff>
    </xdr:from>
    <xdr:to>
      <xdr:col>34</xdr:col>
      <xdr:colOff>152400</xdr:colOff>
      <xdr:row>421</xdr:row>
      <xdr:rowOff>133350</xdr:rowOff>
    </xdr:to>
    <xdr:pic>
      <xdr:nvPicPr>
        <xdr:cNvPr id="13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421</xdr:row>
      <xdr:rowOff>0</xdr:rowOff>
    </xdr:from>
    <xdr:to>
      <xdr:col>35</xdr:col>
      <xdr:colOff>152400</xdr:colOff>
      <xdr:row>421</xdr:row>
      <xdr:rowOff>133350</xdr:rowOff>
    </xdr:to>
    <xdr:pic>
      <xdr:nvPicPr>
        <xdr:cNvPr id="13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422</xdr:row>
      <xdr:rowOff>0</xdr:rowOff>
    </xdr:from>
    <xdr:to>
      <xdr:col>32</xdr:col>
      <xdr:colOff>152400</xdr:colOff>
      <xdr:row>422</xdr:row>
      <xdr:rowOff>133350</xdr:rowOff>
    </xdr:to>
    <xdr:pic>
      <xdr:nvPicPr>
        <xdr:cNvPr id="13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422</xdr:row>
      <xdr:rowOff>0</xdr:rowOff>
    </xdr:from>
    <xdr:to>
      <xdr:col>34</xdr:col>
      <xdr:colOff>152400</xdr:colOff>
      <xdr:row>422</xdr:row>
      <xdr:rowOff>133350</xdr:rowOff>
    </xdr:to>
    <xdr:pic>
      <xdr:nvPicPr>
        <xdr:cNvPr id="13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423</xdr:row>
      <xdr:rowOff>0</xdr:rowOff>
    </xdr:from>
    <xdr:to>
      <xdr:col>32</xdr:col>
      <xdr:colOff>152400</xdr:colOff>
      <xdr:row>423</xdr:row>
      <xdr:rowOff>133350</xdr:rowOff>
    </xdr:to>
    <xdr:pic>
      <xdr:nvPicPr>
        <xdr:cNvPr id="13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423</xdr:row>
      <xdr:rowOff>0</xdr:rowOff>
    </xdr:from>
    <xdr:to>
      <xdr:col>34</xdr:col>
      <xdr:colOff>152400</xdr:colOff>
      <xdr:row>423</xdr:row>
      <xdr:rowOff>133350</xdr:rowOff>
    </xdr:to>
    <xdr:pic>
      <xdr:nvPicPr>
        <xdr:cNvPr id="13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424</xdr:row>
      <xdr:rowOff>0</xdr:rowOff>
    </xdr:from>
    <xdr:to>
      <xdr:col>32</xdr:col>
      <xdr:colOff>152400</xdr:colOff>
      <xdr:row>424</xdr:row>
      <xdr:rowOff>133350</xdr:rowOff>
    </xdr:to>
    <xdr:pic>
      <xdr:nvPicPr>
        <xdr:cNvPr id="13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424</xdr:row>
      <xdr:rowOff>0</xdr:rowOff>
    </xdr:from>
    <xdr:to>
      <xdr:col>34</xdr:col>
      <xdr:colOff>152400</xdr:colOff>
      <xdr:row>424</xdr:row>
      <xdr:rowOff>133350</xdr:rowOff>
    </xdr:to>
    <xdr:pic>
      <xdr:nvPicPr>
        <xdr:cNvPr id="13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424</xdr:row>
      <xdr:rowOff>0</xdr:rowOff>
    </xdr:from>
    <xdr:to>
      <xdr:col>35</xdr:col>
      <xdr:colOff>152400</xdr:colOff>
      <xdr:row>424</xdr:row>
      <xdr:rowOff>133350</xdr:rowOff>
    </xdr:to>
    <xdr:pic>
      <xdr:nvPicPr>
        <xdr:cNvPr id="13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425</xdr:row>
      <xdr:rowOff>0</xdr:rowOff>
    </xdr:from>
    <xdr:to>
      <xdr:col>32</xdr:col>
      <xdr:colOff>152400</xdr:colOff>
      <xdr:row>425</xdr:row>
      <xdr:rowOff>133350</xdr:rowOff>
    </xdr:to>
    <xdr:pic>
      <xdr:nvPicPr>
        <xdr:cNvPr id="13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425</xdr:row>
      <xdr:rowOff>0</xdr:rowOff>
    </xdr:from>
    <xdr:to>
      <xdr:col>34</xdr:col>
      <xdr:colOff>152400</xdr:colOff>
      <xdr:row>425</xdr:row>
      <xdr:rowOff>133350</xdr:rowOff>
    </xdr:to>
    <xdr:pic>
      <xdr:nvPicPr>
        <xdr:cNvPr id="13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425</xdr:row>
      <xdr:rowOff>0</xdr:rowOff>
    </xdr:from>
    <xdr:to>
      <xdr:col>35</xdr:col>
      <xdr:colOff>152400</xdr:colOff>
      <xdr:row>425</xdr:row>
      <xdr:rowOff>133350</xdr:rowOff>
    </xdr:to>
    <xdr:pic>
      <xdr:nvPicPr>
        <xdr:cNvPr id="13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426</xdr:row>
      <xdr:rowOff>0</xdr:rowOff>
    </xdr:from>
    <xdr:to>
      <xdr:col>32</xdr:col>
      <xdr:colOff>152400</xdr:colOff>
      <xdr:row>426</xdr:row>
      <xdr:rowOff>133350</xdr:rowOff>
    </xdr:to>
    <xdr:pic>
      <xdr:nvPicPr>
        <xdr:cNvPr id="13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426</xdr:row>
      <xdr:rowOff>0</xdr:rowOff>
    </xdr:from>
    <xdr:to>
      <xdr:col>34</xdr:col>
      <xdr:colOff>152400</xdr:colOff>
      <xdr:row>426</xdr:row>
      <xdr:rowOff>133350</xdr:rowOff>
    </xdr:to>
    <xdr:pic>
      <xdr:nvPicPr>
        <xdr:cNvPr id="13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426</xdr:row>
      <xdr:rowOff>0</xdr:rowOff>
    </xdr:from>
    <xdr:to>
      <xdr:col>35</xdr:col>
      <xdr:colOff>152400</xdr:colOff>
      <xdr:row>426</xdr:row>
      <xdr:rowOff>133350</xdr:rowOff>
    </xdr:to>
    <xdr:pic>
      <xdr:nvPicPr>
        <xdr:cNvPr id="13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427</xdr:row>
      <xdr:rowOff>0</xdr:rowOff>
    </xdr:from>
    <xdr:to>
      <xdr:col>32</xdr:col>
      <xdr:colOff>152400</xdr:colOff>
      <xdr:row>427</xdr:row>
      <xdr:rowOff>133350</xdr:rowOff>
    </xdr:to>
    <xdr:pic>
      <xdr:nvPicPr>
        <xdr:cNvPr id="13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427</xdr:row>
      <xdr:rowOff>0</xdr:rowOff>
    </xdr:from>
    <xdr:to>
      <xdr:col>34</xdr:col>
      <xdr:colOff>152400</xdr:colOff>
      <xdr:row>427</xdr:row>
      <xdr:rowOff>133350</xdr:rowOff>
    </xdr:to>
    <xdr:pic>
      <xdr:nvPicPr>
        <xdr:cNvPr id="13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427</xdr:row>
      <xdr:rowOff>0</xdr:rowOff>
    </xdr:from>
    <xdr:to>
      <xdr:col>35</xdr:col>
      <xdr:colOff>152400</xdr:colOff>
      <xdr:row>427</xdr:row>
      <xdr:rowOff>133350</xdr:rowOff>
    </xdr:to>
    <xdr:pic>
      <xdr:nvPicPr>
        <xdr:cNvPr id="13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428</xdr:row>
      <xdr:rowOff>0</xdr:rowOff>
    </xdr:from>
    <xdr:to>
      <xdr:col>32</xdr:col>
      <xdr:colOff>152400</xdr:colOff>
      <xdr:row>428</xdr:row>
      <xdr:rowOff>133350</xdr:rowOff>
    </xdr:to>
    <xdr:pic>
      <xdr:nvPicPr>
        <xdr:cNvPr id="13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428</xdr:row>
      <xdr:rowOff>0</xdr:rowOff>
    </xdr:from>
    <xdr:to>
      <xdr:col>34</xdr:col>
      <xdr:colOff>152400</xdr:colOff>
      <xdr:row>428</xdr:row>
      <xdr:rowOff>133350</xdr:rowOff>
    </xdr:to>
    <xdr:pic>
      <xdr:nvPicPr>
        <xdr:cNvPr id="13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428</xdr:row>
      <xdr:rowOff>0</xdr:rowOff>
    </xdr:from>
    <xdr:to>
      <xdr:col>35</xdr:col>
      <xdr:colOff>152400</xdr:colOff>
      <xdr:row>428</xdr:row>
      <xdr:rowOff>133350</xdr:rowOff>
    </xdr:to>
    <xdr:pic>
      <xdr:nvPicPr>
        <xdr:cNvPr id="13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429</xdr:row>
      <xdr:rowOff>0</xdr:rowOff>
    </xdr:from>
    <xdr:to>
      <xdr:col>34</xdr:col>
      <xdr:colOff>152400</xdr:colOff>
      <xdr:row>429</xdr:row>
      <xdr:rowOff>133350</xdr:rowOff>
    </xdr:to>
    <xdr:pic>
      <xdr:nvPicPr>
        <xdr:cNvPr id="13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430</xdr:row>
      <xdr:rowOff>0</xdr:rowOff>
    </xdr:from>
    <xdr:to>
      <xdr:col>34</xdr:col>
      <xdr:colOff>152400</xdr:colOff>
      <xdr:row>430</xdr:row>
      <xdr:rowOff>133350</xdr:rowOff>
    </xdr:to>
    <xdr:pic>
      <xdr:nvPicPr>
        <xdr:cNvPr id="13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430</xdr:row>
      <xdr:rowOff>0</xdr:rowOff>
    </xdr:from>
    <xdr:to>
      <xdr:col>46</xdr:col>
      <xdr:colOff>152400</xdr:colOff>
      <xdr:row>430</xdr:row>
      <xdr:rowOff>133350</xdr:rowOff>
    </xdr:to>
    <xdr:pic>
      <xdr:nvPicPr>
        <xdr:cNvPr id="13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431</xdr:row>
      <xdr:rowOff>0</xdr:rowOff>
    </xdr:from>
    <xdr:to>
      <xdr:col>32</xdr:col>
      <xdr:colOff>152400</xdr:colOff>
      <xdr:row>431</xdr:row>
      <xdr:rowOff>133350</xdr:rowOff>
    </xdr:to>
    <xdr:pic>
      <xdr:nvPicPr>
        <xdr:cNvPr id="13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431</xdr:row>
      <xdr:rowOff>0</xdr:rowOff>
    </xdr:from>
    <xdr:to>
      <xdr:col>34</xdr:col>
      <xdr:colOff>152400</xdr:colOff>
      <xdr:row>431</xdr:row>
      <xdr:rowOff>133350</xdr:rowOff>
    </xdr:to>
    <xdr:pic>
      <xdr:nvPicPr>
        <xdr:cNvPr id="13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431</xdr:row>
      <xdr:rowOff>0</xdr:rowOff>
    </xdr:from>
    <xdr:to>
      <xdr:col>35</xdr:col>
      <xdr:colOff>152400</xdr:colOff>
      <xdr:row>431</xdr:row>
      <xdr:rowOff>133350</xdr:rowOff>
    </xdr:to>
    <xdr:pic>
      <xdr:nvPicPr>
        <xdr:cNvPr id="13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432</xdr:row>
      <xdr:rowOff>0</xdr:rowOff>
    </xdr:from>
    <xdr:to>
      <xdr:col>32</xdr:col>
      <xdr:colOff>152400</xdr:colOff>
      <xdr:row>432</xdr:row>
      <xdr:rowOff>133350</xdr:rowOff>
    </xdr:to>
    <xdr:pic>
      <xdr:nvPicPr>
        <xdr:cNvPr id="13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432</xdr:row>
      <xdr:rowOff>0</xdr:rowOff>
    </xdr:from>
    <xdr:to>
      <xdr:col>34</xdr:col>
      <xdr:colOff>152400</xdr:colOff>
      <xdr:row>432</xdr:row>
      <xdr:rowOff>133350</xdr:rowOff>
    </xdr:to>
    <xdr:pic>
      <xdr:nvPicPr>
        <xdr:cNvPr id="13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432</xdr:row>
      <xdr:rowOff>0</xdr:rowOff>
    </xdr:from>
    <xdr:to>
      <xdr:col>35</xdr:col>
      <xdr:colOff>152400</xdr:colOff>
      <xdr:row>432</xdr:row>
      <xdr:rowOff>133350</xdr:rowOff>
    </xdr:to>
    <xdr:pic>
      <xdr:nvPicPr>
        <xdr:cNvPr id="13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433</xdr:row>
      <xdr:rowOff>0</xdr:rowOff>
    </xdr:from>
    <xdr:to>
      <xdr:col>32</xdr:col>
      <xdr:colOff>152400</xdr:colOff>
      <xdr:row>433</xdr:row>
      <xdr:rowOff>133350</xdr:rowOff>
    </xdr:to>
    <xdr:pic>
      <xdr:nvPicPr>
        <xdr:cNvPr id="13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433</xdr:row>
      <xdr:rowOff>0</xdr:rowOff>
    </xdr:from>
    <xdr:to>
      <xdr:col>34</xdr:col>
      <xdr:colOff>152400</xdr:colOff>
      <xdr:row>433</xdr:row>
      <xdr:rowOff>133350</xdr:rowOff>
    </xdr:to>
    <xdr:pic>
      <xdr:nvPicPr>
        <xdr:cNvPr id="13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433</xdr:row>
      <xdr:rowOff>0</xdr:rowOff>
    </xdr:from>
    <xdr:to>
      <xdr:col>35</xdr:col>
      <xdr:colOff>152400</xdr:colOff>
      <xdr:row>433</xdr:row>
      <xdr:rowOff>133350</xdr:rowOff>
    </xdr:to>
    <xdr:pic>
      <xdr:nvPicPr>
        <xdr:cNvPr id="13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434</xdr:row>
      <xdr:rowOff>0</xdr:rowOff>
    </xdr:from>
    <xdr:to>
      <xdr:col>32</xdr:col>
      <xdr:colOff>152400</xdr:colOff>
      <xdr:row>434</xdr:row>
      <xdr:rowOff>133350</xdr:rowOff>
    </xdr:to>
    <xdr:pic>
      <xdr:nvPicPr>
        <xdr:cNvPr id="13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434</xdr:row>
      <xdr:rowOff>0</xdr:rowOff>
    </xdr:from>
    <xdr:to>
      <xdr:col>34</xdr:col>
      <xdr:colOff>152400</xdr:colOff>
      <xdr:row>434</xdr:row>
      <xdr:rowOff>133350</xdr:rowOff>
    </xdr:to>
    <xdr:pic>
      <xdr:nvPicPr>
        <xdr:cNvPr id="13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434</xdr:row>
      <xdr:rowOff>0</xdr:rowOff>
    </xdr:from>
    <xdr:to>
      <xdr:col>35</xdr:col>
      <xdr:colOff>152400</xdr:colOff>
      <xdr:row>434</xdr:row>
      <xdr:rowOff>133350</xdr:rowOff>
    </xdr:to>
    <xdr:pic>
      <xdr:nvPicPr>
        <xdr:cNvPr id="13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435</xdr:row>
      <xdr:rowOff>0</xdr:rowOff>
    </xdr:from>
    <xdr:to>
      <xdr:col>34</xdr:col>
      <xdr:colOff>152400</xdr:colOff>
      <xdr:row>435</xdr:row>
      <xdr:rowOff>133350</xdr:rowOff>
    </xdr:to>
    <xdr:pic>
      <xdr:nvPicPr>
        <xdr:cNvPr id="13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435</xdr:row>
      <xdr:rowOff>0</xdr:rowOff>
    </xdr:from>
    <xdr:to>
      <xdr:col>35</xdr:col>
      <xdr:colOff>152400</xdr:colOff>
      <xdr:row>435</xdr:row>
      <xdr:rowOff>133350</xdr:rowOff>
    </xdr:to>
    <xdr:pic>
      <xdr:nvPicPr>
        <xdr:cNvPr id="13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436</xdr:row>
      <xdr:rowOff>0</xdr:rowOff>
    </xdr:from>
    <xdr:to>
      <xdr:col>32</xdr:col>
      <xdr:colOff>152400</xdr:colOff>
      <xdr:row>436</xdr:row>
      <xdr:rowOff>133350</xdr:rowOff>
    </xdr:to>
    <xdr:pic>
      <xdr:nvPicPr>
        <xdr:cNvPr id="13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436</xdr:row>
      <xdr:rowOff>0</xdr:rowOff>
    </xdr:from>
    <xdr:to>
      <xdr:col>34</xdr:col>
      <xdr:colOff>152400</xdr:colOff>
      <xdr:row>436</xdr:row>
      <xdr:rowOff>133350</xdr:rowOff>
    </xdr:to>
    <xdr:pic>
      <xdr:nvPicPr>
        <xdr:cNvPr id="13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436</xdr:row>
      <xdr:rowOff>0</xdr:rowOff>
    </xdr:from>
    <xdr:to>
      <xdr:col>35</xdr:col>
      <xdr:colOff>152400</xdr:colOff>
      <xdr:row>436</xdr:row>
      <xdr:rowOff>133350</xdr:rowOff>
    </xdr:to>
    <xdr:pic>
      <xdr:nvPicPr>
        <xdr:cNvPr id="13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437</xdr:row>
      <xdr:rowOff>0</xdr:rowOff>
    </xdr:from>
    <xdr:to>
      <xdr:col>32</xdr:col>
      <xdr:colOff>152400</xdr:colOff>
      <xdr:row>437</xdr:row>
      <xdr:rowOff>133350</xdr:rowOff>
    </xdr:to>
    <xdr:pic>
      <xdr:nvPicPr>
        <xdr:cNvPr id="13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437</xdr:row>
      <xdr:rowOff>0</xdr:rowOff>
    </xdr:from>
    <xdr:to>
      <xdr:col>34</xdr:col>
      <xdr:colOff>152400</xdr:colOff>
      <xdr:row>437</xdr:row>
      <xdr:rowOff>133350</xdr:rowOff>
    </xdr:to>
    <xdr:pic>
      <xdr:nvPicPr>
        <xdr:cNvPr id="13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437</xdr:row>
      <xdr:rowOff>0</xdr:rowOff>
    </xdr:from>
    <xdr:to>
      <xdr:col>35</xdr:col>
      <xdr:colOff>152400</xdr:colOff>
      <xdr:row>437</xdr:row>
      <xdr:rowOff>133350</xdr:rowOff>
    </xdr:to>
    <xdr:pic>
      <xdr:nvPicPr>
        <xdr:cNvPr id="13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438</xdr:row>
      <xdr:rowOff>0</xdr:rowOff>
    </xdr:from>
    <xdr:to>
      <xdr:col>32</xdr:col>
      <xdr:colOff>152400</xdr:colOff>
      <xdr:row>438</xdr:row>
      <xdr:rowOff>133350</xdr:rowOff>
    </xdr:to>
    <xdr:pic>
      <xdr:nvPicPr>
        <xdr:cNvPr id="13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438</xdr:row>
      <xdr:rowOff>0</xdr:rowOff>
    </xdr:from>
    <xdr:to>
      <xdr:col>34</xdr:col>
      <xdr:colOff>152400</xdr:colOff>
      <xdr:row>438</xdr:row>
      <xdr:rowOff>133350</xdr:rowOff>
    </xdr:to>
    <xdr:pic>
      <xdr:nvPicPr>
        <xdr:cNvPr id="13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438</xdr:row>
      <xdr:rowOff>0</xdr:rowOff>
    </xdr:from>
    <xdr:to>
      <xdr:col>35</xdr:col>
      <xdr:colOff>152400</xdr:colOff>
      <xdr:row>438</xdr:row>
      <xdr:rowOff>133350</xdr:rowOff>
    </xdr:to>
    <xdr:pic>
      <xdr:nvPicPr>
        <xdr:cNvPr id="13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438</xdr:row>
      <xdr:rowOff>0</xdr:rowOff>
    </xdr:from>
    <xdr:to>
      <xdr:col>46</xdr:col>
      <xdr:colOff>152400</xdr:colOff>
      <xdr:row>438</xdr:row>
      <xdr:rowOff>133350</xdr:rowOff>
    </xdr:to>
    <xdr:pic>
      <xdr:nvPicPr>
        <xdr:cNvPr id="13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439</xdr:row>
      <xdr:rowOff>0</xdr:rowOff>
    </xdr:from>
    <xdr:to>
      <xdr:col>32</xdr:col>
      <xdr:colOff>152400</xdr:colOff>
      <xdr:row>439</xdr:row>
      <xdr:rowOff>133350</xdr:rowOff>
    </xdr:to>
    <xdr:pic>
      <xdr:nvPicPr>
        <xdr:cNvPr id="13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439</xdr:row>
      <xdr:rowOff>0</xdr:rowOff>
    </xdr:from>
    <xdr:to>
      <xdr:col>34</xdr:col>
      <xdr:colOff>152400</xdr:colOff>
      <xdr:row>439</xdr:row>
      <xdr:rowOff>133350</xdr:rowOff>
    </xdr:to>
    <xdr:pic>
      <xdr:nvPicPr>
        <xdr:cNvPr id="13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439</xdr:row>
      <xdr:rowOff>0</xdr:rowOff>
    </xdr:from>
    <xdr:to>
      <xdr:col>35</xdr:col>
      <xdr:colOff>152400</xdr:colOff>
      <xdr:row>439</xdr:row>
      <xdr:rowOff>133350</xdr:rowOff>
    </xdr:to>
    <xdr:pic>
      <xdr:nvPicPr>
        <xdr:cNvPr id="13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440</xdr:row>
      <xdr:rowOff>0</xdr:rowOff>
    </xdr:from>
    <xdr:to>
      <xdr:col>32</xdr:col>
      <xdr:colOff>152400</xdr:colOff>
      <xdr:row>440</xdr:row>
      <xdr:rowOff>133350</xdr:rowOff>
    </xdr:to>
    <xdr:pic>
      <xdr:nvPicPr>
        <xdr:cNvPr id="13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440</xdr:row>
      <xdr:rowOff>0</xdr:rowOff>
    </xdr:from>
    <xdr:to>
      <xdr:col>34</xdr:col>
      <xdr:colOff>152400</xdr:colOff>
      <xdr:row>440</xdr:row>
      <xdr:rowOff>133350</xdr:rowOff>
    </xdr:to>
    <xdr:pic>
      <xdr:nvPicPr>
        <xdr:cNvPr id="13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440</xdr:row>
      <xdr:rowOff>0</xdr:rowOff>
    </xdr:from>
    <xdr:to>
      <xdr:col>35</xdr:col>
      <xdr:colOff>152400</xdr:colOff>
      <xdr:row>440</xdr:row>
      <xdr:rowOff>133350</xdr:rowOff>
    </xdr:to>
    <xdr:pic>
      <xdr:nvPicPr>
        <xdr:cNvPr id="13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440</xdr:row>
      <xdr:rowOff>0</xdr:rowOff>
    </xdr:from>
    <xdr:to>
      <xdr:col>46</xdr:col>
      <xdr:colOff>152400</xdr:colOff>
      <xdr:row>440</xdr:row>
      <xdr:rowOff>133350</xdr:rowOff>
    </xdr:to>
    <xdr:pic>
      <xdr:nvPicPr>
        <xdr:cNvPr id="137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441</xdr:row>
      <xdr:rowOff>0</xdr:rowOff>
    </xdr:from>
    <xdr:to>
      <xdr:col>32</xdr:col>
      <xdr:colOff>152400</xdr:colOff>
      <xdr:row>441</xdr:row>
      <xdr:rowOff>133350</xdr:rowOff>
    </xdr:to>
    <xdr:pic>
      <xdr:nvPicPr>
        <xdr:cNvPr id="13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441</xdr:row>
      <xdr:rowOff>0</xdr:rowOff>
    </xdr:from>
    <xdr:to>
      <xdr:col>34</xdr:col>
      <xdr:colOff>152400</xdr:colOff>
      <xdr:row>441</xdr:row>
      <xdr:rowOff>133350</xdr:rowOff>
    </xdr:to>
    <xdr:pic>
      <xdr:nvPicPr>
        <xdr:cNvPr id="13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441</xdr:row>
      <xdr:rowOff>0</xdr:rowOff>
    </xdr:from>
    <xdr:to>
      <xdr:col>35</xdr:col>
      <xdr:colOff>152400</xdr:colOff>
      <xdr:row>441</xdr:row>
      <xdr:rowOff>133350</xdr:rowOff>
    </xdr:to>
    <xdr:pic>
      <xdr:nvPicPr>
        <xdr:cNvPr id="13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441</xdr:row>
      <xdr:rowOff>0</xdr:rowOff>
    </xdr:from>
    <xdr:to>
      <xdr:col>46</xdr:col>
      <xdr:colOff>152400</xdr:colOff>
      <xdr:row>441</xdr:row>
      <xdr:rowOff>133350</xdr:rowOff>
    </xdr:to>
    <xdr:pic>
      <xdr:nvPicPr>
        <xdr:cNvPr id="13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442</xdr:row>
      <xdr:rowOff>0</xdr:rowOff>
    </xdr:from>
    <xdr:to>
      <xdr:col>32</xdr:col>
      <xdr:colOff>152400</xdr:colOff>
      <xdr:row>442</xdr:row>
      <xdr:rowOff>133350</xdr:rowOff>
    </xdr:to>
    <xdr:pic>
      <xdr:nvPicPr>
        <xdr:cNvPr id="13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442</xdr:row>
      <xdr:rowOff>0</xdr:rowOff>
    </xdr:from>
    <xdr:to>
      <xdr:col>34</xdr:col>
      <xdr:colOff>152400</xdr:colOff>
      <xdr:row>442</xdr:row>
      <xdr:rowOff>133350</xdr:rowOff>
    </xdr:to>
    <xdr:pic>
      <xdr:nvPicPr>
        <xdr:cNvPr id="13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442</xdr:row>
      <xdr:rowOff>0</xdr:rowOff>
    </xdr:from>
    <xdr:to>
      <xdr:col>35</xdr:col>
      <xdr:colOff>152400</xdr:colOff>
      <xdr:row>442</xdr:row>
      <xdr:rowOff>133350</xdr:rowOff>
    </xdr:to>
    <xdr:pic>
      <xdr:nvPicPr>
        <xdr:cNvPr id="13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442</xdr:row>
      <xdr:rowOff>0</xdr:rowOff>
    </xdr:from>
    <xdr:to>
      <xdr:col>46</xdr:col>
      <xdr:colOff>152400</xdr:colOff>
      <xdr:row>442</xdr:row>
      <xdr:rowOff>133350</xdr:rowOff>
    </xdr:to>
    <xdr:pic>
      <xdr:nvPicPr>
        <xdr:cNvPr id="138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443</xdr:row>
      <xdr:rowOff>0</xdr:rowOff>
    </xdr:from>
    <xdr:to>
      <xdr:col>32</xdr:col>
      <xdr:colOff>152400</xdr:colOff>
      <xdr:row>443</xdr:row>
      <xdr:rowOff>133350</xdr:rowOff>
    </xdr:to>
    <xdr:pic>
      <xdr:nvPicPr>
        <xdr:cNvPr id="13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443</xdr:row>
      <xdr:rowOff>0</xdr:rowOff>
    </xdr:from>
    <xdr:to>
      <xdr:col>34</xdr:col>
      <xdr:colOff>152400</xdr:colOff>
      <xdr:row>443</xdr:row>
      <xdr:rowOff>133350</xdr:rowOff>
    </xdr:to>
    <xdr:pic>
      <xdr:nvPicPr>
        <xdr:cNvPr id="13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443</xdr:row>
      <xdr:rowOff>0</xdr:rowOff>
    </xdr:from>
    <xdr:to>
      <xdr:col>35</xdr:col>
      <xdr:colOff>152400</xdr:colOff>
      <xdr:row>443</xdr:row>
      <xdr:rowOff>133350</xdr:rowOff>
    </xdr:to>
    <xdr:pic>
      <xdr:nvPicPr>
        <xdr:cNvPr id="13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443</xdr:row>
      <xdr:rowOff>0</xdr:rowOff>
    </xdr:from>
    <xdr:to>
      <xdr:col>46</xdr:col>
      <xdr:colOff>152400</xdr:colOff>
      <xdr:row>443</xdr:row>
      <xdr:rowOff>133350</xdr:rowOff>
    </xdr:to>
    <xdr:pic>
      <xdr:nvPicPr>
        <xdr:cNvPr id="13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444</xdr:row>
      <xdr:rowOff>0</xdr:rowOff>
    </xdr:from>
    <xdr:to>
      <xdr:col>32</xdr:col>
      <xdr:colOff>152400</xdr:colOff>
      <xdr:row>444</xdr:row>
      <xdr:rowOff>133350</xdr:rowOff>
    </xdr:to>
    <xdr:pic>
      <xdr:nvPicPr>
        <xdr:cNvPr id="13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444</xdr:row>
      <xdr:rowOff>0</xdr:rowOff>
    </xdr:from>
    <xdr:to>
      <xdr:col>34</xdr:col>
      <xdr:colOff>152400</xdr:colOff>
      <xdr:row>444</xdr:row>
      <xdr:rowOff>133350</xdr:rowOff>
    </xdr:to>
    <xdr:pic>
      <xdr:nvPicPr>
        <xdr:cNvPr id="13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444</xdr:row>
      <xdr:rowOff>0</xdr:rowOff>
    </xdr:from>
    <xdr:to>
      <xdr:col>35</xdr:col>
      <xdr:colOff>152400</xdr:colOff>
      <xdr:row>444</xdr:row>
      <xdr:rowOff>133350</xdr:rowOff>
    </xdr:to>
    <xdr:pic>
      <xdr:nvPicPr>
        <xdr:cNvPr id="13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444</xdr:row>
      <xdr:rowOff>0</xdr:rowOff>
    </xdr:from>
    <xdr:to>
      <xdr:col>46</xdr:col>
      <xdr:colOff>152400</xdr:colOff>
      <xdr:row>444</xdr:row>
      <xdr:rowOff>133350</xdr:rowOff>
    </xdr:to>
    <xdr:pic>
      <xdr:nvPicPr>
        <xdr:cNvPr id="139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445</xdr:row>
      <xdr:rowOff>0</xdr:rowOff>
    </xdr:from>
    <xdr:to>
      <xdr:col>32</xdr:col>
      <xdr:colOff>152400</xdr:colOff>
      <xdr:row>445</xdr:row>
      <xdr:rowOff>133350</xdr:rowOff>
    </xdr:to>
    <xdr:pic>
      <xdr:nvPicPr>
        <xdr:cNvPr id="13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445</xdr:row>
      <xdr:rowOff>0</xdr:rowOff>
    </xdr:from>
    <xdr:to>
      <xdr:col>34</xdr:col>
      <xdr:colOff>152400</xdr:colOff>
      <xdr:row>445</xdr:row>
      <xdr:rowOff>133350</xdr:rowOff>
    </xdr:to>
    <xdr:pic>
      <xdr:nvPicPr>
        <xdr:cNvPr id="13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445</xdr:row>
      <xdr:rowOff>0</xdr:rowOff>
    </xdr:from>
    <xdr:to>
      <xdr:col>35</xdr:col>
      <xdr:colOff>152400</xdr:colOff>
      <xdr:row>445</xdr:row>
      <xdr:rowOff>133350</xdr:rowOff>
    </xdr:to>
    <xdr:pic>
      <xdr:nvPicPr>
        <xdr:cNvPr id="13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446</xdr:row>
      <xdr:rowOff>0</xdr:rowOff>
    </xdr:from>
    <xdr:to>
      <xdr:col>34</xdr:col>
      <xdr:colOff>152400</xdr:colOff>
      <xdr:row>446</xdr:row>
      <xdr:rowOff>133350</xdr:rowOff>
    </xdr:to>
    <xdr:pic>
      <xdr:nvPicPr>
        <xdr:cNvPr id="13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446</xdr:row>
      <xdr:rowOff>0</xdr:rowOff>
    </xdr:from>
    <xdr:to>
      <xdr:col>35</xdr:col>
      <xdr:colOff>152400</xdr:colOff>
      <xdr:row>446</xdr:row>
      <xdr:rowOff>133350</xdr:rowOff>
    </xdr:to>
    <xdr:pic>
      <xdr:nvPicPr>
        <xdr:cNvPr id="13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447</xdr:row>
      <xdr:rowOff>0</xdr:rowOff>
    </xdr:from>
    <xdr:to>
      <xdr:col>32</xdr:col>
      <xdr:colOff>152400</xdr:colOff>
      <xdr:row>447</xdr:row>
      <xdr:rowOff>133350</xdr:rowOff>
    </xdr:to>
    <xdr:pic>
      <xdr:nvPicPr>
        <xdr:cNvPr id="13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447</xdr:row>
      <xdr:rowOff>0</xdr:rowOff>
    </xdr:from>
    <xdr:to>
      <xdr:col>34</xdr:col>
      <xdr:colOff>152400</xdr:colOff>
      <xdr:row>447</xdr:row>
      <xdr:rowOff>133350</xdr:rowOff>
    </xdr:to>
    <xdr:pic>
      <xdr:nvPicPr>
        <xdr:cNvPr id="14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447</xdr:row>
      <xdr:rowOff>0</xdr:rowOff>
    </xdr:from>
    <xdr:to>
      <xdr:col>35</xdr:col>
      <xdr:colOff>152400</xdr:colOff>
      <xdr:row>447</xdr:row>
      <xdr:rowOff>133350</xdr:rowOff>
    </xdr:to>
    <xdr:pic>
      <xdr:nvPicPr>
        <xdr:cNvPr id="14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448</xdr:row>
      <xdr:rowOff>0</xdr:rowOff>
    </xdr:from>
    <xdr:to>
      <xdr:col>32</xdr:col>
      <xdr:colOff>152400</xdr:colOff>
      <xdr:row>448</xdr:row>
      <xdr:rowOff>133350</xdr:rowOff>
    </xdr:to>
    <xdr:pic>
      <xdr:nvPicPr>
        <xdr:cNvPr id="14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448</xdr:row>
      <xdr:rowOff>0</xdr:rowOff>
    </xdr:from>
    <xdr:to>
      <xdr:col>34</xdr:col>
      <xdr:colOff>152400</xdr:colOff>
      <xdr:row>448</xdr:row>
      <xdr:rowOff>133350</xdr:rowOff>
    </xdr:to>
    <xdr:pic>
      <xdr:nvPicPr>
        <xdr:cNvPr id="14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449</xdr:row>
      <xdr:rowOff>0</xdr:rowOff>
    </xdr:from>
    <xdr:to>
      <xdr:col>32</xdr:col>
      <xdr:colOff>152400</xdr:colOff>
      <xdr:row>449</xdr:row>
      <xdr:rowOff>133350</xdr:rowOff>
    </xdr:to>
    <xdr:pic>
      <xdr:nvPicPr>
        <xdr:cNvPr id="14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449</xdr:row>
      <xdr:rowOff>0</xdr:rowOff>
    </xdr:from>
    <xdr:to>
      <xdr:col>34</xdr:col>
      <xdr:colOff>152400</xdr:colOff>
      <xdr:row>449</xdr:row>
      <xdr:rowOff>133350</xdr:rowOff>
    </xdr:to>
    <xdr:pic>
      <xdr:nvPicPr>
        <xdr:cNvPr id="14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449</xdr:row>
      <xdr:rowOff>0</xdr:rowOff>
    </xdr:from>
    <xdr:to>
      <xdr:col>35</xdr:col>
      <xdr:colOff>152400</xdr:colOff>
      <xdr:row>449</xdr:row>
      <xdr:rowOff>133350</xdr:rowOff>
    </xdr:to>
    <xdr:pic>
      <xdr:nvPicPr>
        <xdr:cNvPr id="14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449</xdr:row>
      <xdr:rowOff>0</xdr:rowOff>
    </xdr:from>
    <xdr:to>
      <xdr:col>46</xdr:col>
      <xdr:colOff>152400</xdr:colOff>
      <xdr:row>449</xdr:row>
      <xdr:rowOff>133350</xdr:rowOff>
    </xdr:to>
    <xdr:pic>
      <xdr:nvPicPr>
        <xdr:cNvPr id="14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450</xdr:row>
      <xdr:rowOff>0</xdr:rowOff>
    </xdr:from>
    <xdr:to>
      <xdr:col>32</xdr:col>
      <xdr:colOff>152400</xdr:colOff>
      <xdr:row>450</xdr:row>
      <xdr:rowOff>133350</xdr:rowOff>
    </xdr:to>
    <xdr:pic>
      <xdr:nvPicPr>
        <xdr:cNvPr id="14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450</xdr:row>
      <xdr:rowOff>0</xdr:rowOff>
    </xdr:from>
    <xdr:to>
      <xdr:col>34</xdr:col>
      <xdr:colOff>152400</xdr:colOff>
      <xdr:row>450</xdr:row>
      <xdr:rowOff>133350</xdr:rowOff>
    </xdr:to>
    <xdr:pic>
      <xdr:nvPicPr>
        <xdr:cNvPr id="14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450</xdr:row>
      <xdr:rowOff>0</xdr:rowOff>
    </xdr:from>
    <xdr:to>
      <xdr:col>35</xdr:col>
      <xdr:colOff>152400</xdr:colOff>
      <xdr:row>450</xdr:row>
      <xdr:rowOff>133350</xdr:rowOff>
    </xdr:to>
    <xdr:pic>
      <xdr:nvPicPr>
        <xdr:cNvPr id="14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451</xdr:row>
      <xdr:rowOff>0</xdr:rowOff>
    </xdr:from>
    <xdr:to>
      <xdr:col>34</xdr:col>
      <xdr:colOff>152400</xdr:colOff>
      <xdr:row>451</xdr:row>
      <xdr:rowOff>133350</xdr:rowOff>
    </xdr:to>
    <xdr:pic>
      <xdr:nvPicPr>
        <xdr:cNvPr id="14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451</xdr:row>
      <xdr:rowOff>0</xdr:rowOff>
    </xdr:from>
    <xdr:to>
      <xdr:col>35</xdr:col>
      <xdr:colOff>152400</xdr:colOff>
      <xdr:row>451</xdr:row>
      <xdr:rowOff>133350</xdr:rowOff>
    </xdr:to>
    <xdr:pic>
      <xdr:nvPicPr>
        <xdr:cNvPr id="14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451</xdr:row>
      <xdr:rowOff>0</xdr:rowOff>
    </xdr:from>
    <xdr:to>
      <xdr:col>46</xdr:col>
      <xdr:colOff>152400</xdr:colOff>
      <xdr:row>451</xdr:row>
      <xdr:rowOff>133350</xdr:rowOff>
    </xdr:to>
    <xdr:pic>
      <xdr:nvPicPr>
        <xdr:cNvPr id="141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452</xdr:row>
      <xdr:rowOff>0</xdr:rowOff>
    </xdr:from>
    <xdr:to>
      <xdr:col>34</xdr:col>
      <xdr:colOff>152400</xdr:colOff>
      <xdr:row>452</xdr:row>
      <xdr:rowOff>133350</xdr:rowOff>
    </xdr:to>
    <xdr:pic>
      <xdr:nvPicPr>
        <xdr:cNvPr id="14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452</xdr:row>
      <xdr:rowOff>0</xdr:rowOff>
    </xdr:from>
    <xdr:to>
      <xdr:col>35</xdr:col>
      <xdr:colOff>152400</xdr:colOff>
      <xdr:row>452</xdr:row>
      <xdr:rowOff>133350</xdr:rowOff>
    </xdr:to>
    <xdr:pic>
      <xdr:nvPicPr>
        <xdr:cNvPr id="14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453</xdr:row>
      <xdr:rowOff>0</xdr:rowOff>
    </xdr:from>
    <xdr:to>
      <xdr:col>32</xdr:col>
      <xdr:colOff>152400</xdr:colOff>
      <xdr:row>453</xdr:row>
      <xdr:rowOff>133350</xdr:rowOff>
    </xdr:to>
    <xdr:pic>
      <xdr:nvPicPr>
        <xdr:cNvPr id="14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453</xdr:row>
      <xdr:rowOff>0</xdr:rowOff>
    </xdr:from>
    <xdr:to>
      <xdr:col>34</xdr:col>
      <xdr:colOff>152400</xdr:colOff>
      <xdr:row>453</xdr:row>
      <xdr:rowOff>133350</xdr:rowOff>
    </xdr:to>
    <xdr:pic>
      <xdr:nvPicPr>
        <xdr:cNvPr id="14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453</xdr:row>
      <xdr:rowOff>0</xdr:rowOff>
    </xdr:from>
    <xdr:to>
      <xdr:col>35</xdr:col>
      <xdr:colOff>152400</xdr:colOff>
      <xdr:row>453</xdr:row>
      <xdr:rowOff>133350</xdr:rowOff>
    </xdr:to>
    <xdr:pic>
      <xdr:nvPicPr>
        <xdr:cNvPr id="14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454</xdr:row>
      <xdr:rowOff>0</xdr:rowOff>
    </xdr:from>
    <xdr:to>
      <xdr:col>32</xdr:col>
      <xdr:colOff>152400</xdr:colOff>
      <xdr:row>454</xdr:row>
      <xdr:rowOff>133350</xdr:rowOff>
    </xdr:to>
    <xdr:pic>
      <xdr:nvPicPr>
        <xdr:cNvPr id="14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454</xdr:row>
      <xdr:rowOff>0</xdr:rowOff>
    </xdr:from>
    <xdr:to>
      <xdr:col>34</xdr:col>
      <xdr:colOff>152400</xdr:colOff>
      <xdr:row>454</xdr:row>
      <xdr:rowOff>133350</xdr:rowOff>
    </xdr:to>
    <xdr:pic>
      <xdr:nvPicPr>
        <xdr:cNvPr id="14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454</xdr:row>
      <xdr:rowOff>0</xdr:rowOff>
    </xdr:from>
    <xdr:to>
      <xdr:col>35</xdr:col>
      <xdr:colOff>152400</xdr:colOff>
      <xdr:row>454</xdr:row>
      <xdr:rowOff>133350</xdr:rowOff>
    </xdr:to>
    <xdr:pic>
      <xdr:nvPicPr>
        <xdr:cNvPr id="14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455</xdr:row>
      <xdr:rowOff>0</xdr:rowOff>
    </xdr:from>
    <xdr:to>
      <xdr:col>32</xdr:col>
      <xdr:colOff>152400</xdr:colOff>
      <xdr:row>455</xdr:row>
      <xdr:rowOff>133350</xdr:rowOff>
    </xdr:to>
    <xdr:pic>
      <xdr:nvPicPr>
        <xdr:cNvPr id="14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455</xdr:row>
      <xdr:rowOff>0</xdr:rowOff>
    </xdr:from>
    <xdr:to>
      <xdr:col>34</xdr:col>
      <xdr:colOff>152400</xdr:colOff>
      <xdr:row>455</xdr:row>
      <xdr:rowOff>133350</xdr:rowOff>
    </xdr:to>
    <xdr:pic>
      <xdr:nvPicPr>
        <xdr:cNvPr id="14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455</xdr:row>
      <xdr:rowOff>0</xdr:rowOff>
    </xdr:from>
    <xdr:to>
      <xdr:col>35</xdr:col>
      <xdr:colOff>152400</xdr:colOff>
      <xdr:row>455</xdr:row>
      <xdr:rowOff>133350</xdr:rowOff>
    </xdr:to>
    <xdr:pic>
      <xdr:nvPicPr>
        <xdr:cNvPr id="14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456</xdr:row>
      <xdr:rowOff>0</xdr:rowOff>
    </xdr:from>
    <xdr:to>
      <xdr:col>32</xdr:col>
      <xdr:colOff>152400</xdr:colOff>
      <xdr:row>456</xdr:row>
      <xdr:rowOff>133350</xdr:rowOff>
    </xdr:to>
    <xdr:pic>
      <xdr:nvPicPr>
        <xdr:cNvPr id="14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456</xdr:row>
      <xdr:rowOff>0</xdr:rowOff>
    </xdr:from>
    <xdr:to>
      <xdr:col>34</xdr:col>
      <xdr:colOff>152400</xdr:colOff>
      <xdr:row>456</xdr:row>
      <xdr:rowOff>133350</xdr:rowOff>
    </xdr:to>
    <xdr:pic>
      <xdr:nvPicPr>
        <xdr:cNvPr id="14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456</xdr:row>
      <xdr:rowOff>0</xdr:rowOff>
    </xdr:from>
    <xdr:to>
      <xdr:col>35</xdr:col>
      <xdr:colOff>152400</xdr:colOff>
      <xdr:row>456</xdr:row>
      <xdr:rowOff>133350</xdr:rowOff>
    </xdr:to>
    <xdr:pic>
      <xdr:nvPicPr>
        <xdr:cNvPr id="14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457</xdr:row>
      <xdr:rowOff>0</xdr:rowOff>
    </xdr:from>
    <xdr:to>
      <xdr:col>32</xdr:col>
      <xdr:colOff>152400</xdr:colOff>
      <xdr:row>457</xdr:row>
      <xdr:rowOff>133350</xdr:rowOff>
    </xdr:to>
    <xdr:pic>
      <xdr:nvPicPr>
        <xdr:cNvPr id="14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457</xdr:row>
      <xdr:rowOff>0</xdr:rowOff>
    </xdr:from>
    <xdr:to>
      <xdr:col>34</xdr:col>
      <xdr:colOff>152400</xdr:colOff>
      <xdr:row>457</xdr:row>
      <xdr:rowOff>133350</xdr:rowOff>
    </xdr:to>
    <xdr:pic>
      <xdr:nvPicPr>
        <xdr:cNvPr id="14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457</xdr:row>
      <xdr:rowOff>0</xdr:rowOff>
    </xdr:from>
    <xdr:to>
      <xdr:col>35</xdr:col>
      <xdr:colOff>152400</xdr:colOff>
      <xdr:row>457</xdr:row>
      <xdr:rowOff>133350</xdr:rowOff>
    </xdr:to>
    <xdr:pic>
      <xdr:nvPicPr>
        <xdr:cNvPr id="14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458</xdr:row>
      <xdr:rowOff>0</xdr:rowOff>
    </xdr:from>
    <xdr:to>
      <xdr:col>34</xdr:col>
      <xdr:colOff>152400</xdr:colOff>
      <xdr:row>458</xdr:row>
      <xdr:rowOff>133350</xdr:rowOff>
    </xdr:to>
    <xdr:pic>
      <xdr:nvPicPr>
        <xdr:cNvPr id="14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458</xdr:row>
      <xdr:rowOff>0</xdr:rowOff>
    </xdr:from>
    <xdr:to>
      <xdr:col>35</xdr:col>
      <xdr:colOff>152400</xdr:colOff>
      <xdr:row>458</xdr:row>
      <xdr:rowOff>133350</xdr:rowOff>
    </xdr:to>
    <xdr:pic>
      <xdr:nvPicPr>
        <xdr:cNvPr id="14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459</xdr:row>
      <xdr:rowOff>0</xdr:rowOff>
    </xdr:from>
    <xdr:to>
      <xdr:col>32</xdr:col>
      <xdr:colOff>152400</xdr:colOff>
      <xdr:row>459</xdr:row>
      <xdr:rowOff>133350</xdr:rowOff>
    </xdr:to>
    <xdr:pic>
      <xdr:nvPicPr>
        <xdr:cNvPr id="14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459</xdr:row>
      <xdr:rowOff>0</xdr:rowOff>
    </xdr:from>
    <xdr:to>
      <xdr:col>34</xdr:col>
      <xdr:colOff>152400</xdr:colOff>
      <xdr:row>459</xdr:row>
      <xdr:rowOff>133350</xdr:rowOff>
    </xdr:to>
    <xdr:pic>
      <xdr:nvPicPr>
        <xdr:cNvPr id="14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459</xdr:row>
      <xdr:rowOff>0</xdr:rowOff>
    </xdr:from>
    <xdr:to>
      <xdr:col>35</xdr:col>
      <xdr:colOff>152400</xdr:colOff>
      <xdr:row>459</xdr:row>
      <xdr:rowOff>133350</xdr:rowOff>
    </xdr:to>
    <xdr:pic>
      <xdr:nvPicPr>
        <xdr:cNvPr id="14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460</xdr:row>
      <xdr:rowOff>0</xdr:rowOff>
    </xdr:from>
    <xdr:to>
      <xdr:col>32</xdr:col>
      <xdr:colOff>152400</xdr:colOff>
      <xdr:row>460</xdr:row>
      <xdr:rowOff>133350</xdr:rowOff>
    </xdr:to>
    <xdr:pic>
      <xdr:nvPicPr>
        <xdr:cNvPr id="14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460</xdr:row>
      <xdr:rowOff>0</xdr:rowOff>
    </xdr:from>
    <xdr:to>
      <xdr:col>34</xdr:col>
      <xdr:colOff>152400</xdr:colOff>
      <xdr:row>460</xdr:row>
      <xdr:rowOff>133350</xdr:rowOff>
    </xdr:to>
    <xdr:pic>
      <xdr:nvPicPr>
        <xdr:cNvPr id="14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460</xdr:row>
      <xdr:rowOff>0</xdr:rowOff>
    </xdr:from>
    <xdr:to>
      <xdr:col>35</xdr:col>
      <xdr:colOff>152400</xdr:colOff>
      <xdr:row>460</xdr:row>
      <xdr:rowOff>133350</xdr:rowOff>
    </xdr:to>
    <xdr:pic>
      <xdr:nvPicPr>
        <xdr:cNvPr id="14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461</xdr:row>
      <xdr:rowOff>0</xdr:rowOff>
    </xdr:from>
    <xdr:to>
      <xdr:col>32</xdr:col>
      <xdr:colOff>152400</xdr:colOff>
      <xdr:row>461</xdr:row>
      <xdr:rowOff>133350</xdr:rowOff>
    </xdr:to>
    <xdr:pic>
      <xdr:nvPicPr>
        <xdr:cNvPr id="14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461</xdr:row>
      <xdr:rowOff>0</xdr:rowOff>
    </xdr:from>
    <xdr:to>
      <xdr:col>34</xdr:col>
      <xdr:colOff>152400</xdr:colOff>
      <xdr:row>461</xdr:row>
      <xdr:rowOff>133350</xdr:rowOff>
    </xdr:to>
    <xdr:pic>
      <xdr:nvPicPr>
        <xdr:cNvPr id="14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461</xdr:row>
      <xdr:rowOff>0</xdr:rowOff>
    </xdr:from>
    <xdr:to>
      <xdr:col>35</xdr:col>
      <xdr:colOff>152400</xdr:colOff>
      <xdr:row>461</xdr:row>
      <xdr:rowOff>133350</xdr:rowOff>
    </xdr:to>
    <xdr:pic>
      <xdr:nvPicPr>
        <xdr:cNvPr id="14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461</xdr:row>
      <xdr:rowOff>0</xdr:rowOff>
    </xdr:from>
    <xdr:to>
      <xdr:col>46</xdr:col>
      <xdr:colOff>152400</xdr:colOff>
      <xdr:row>461</xdr:row>
      <xdr:rowOff>133350</xdr:rowOff>
    </xdr:to>
    <xdr:pic>
      <xdr:nvPicPr>
        <xdr:cNvPr id="14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462</xdr:row>
      <xdr:rowOff>0</xdr:rowOff>
    </xdr:from>
    <xdr:to>
      <xdr:col>32</xdr:col>
      <xdr:colOff>152400</xdr:colOff>
      <xdr:row>462</xdr:row>
      <xdr:rowOff>133350</xdr:rowOff>
    </xdr:to>
    <xdr:pic>
      <xdr:nvPicPr>
        <xdr:cNvPr id="14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462</xdr:row>
      <xdr:rowOff>0</xdr:rowOff>
    </xdr:from>
    <xdr:to>
      <xdr:col>34</xdr:col>
      <xdr:colOff>152400</xdr:colOff>
      <xdr:row>462</xdr:row>
      <xdr:rowOff>133350</xdr:rowOff>
    </xdr:to>
    <xdr:pic>
      <xdr:nvPicPr>
        <xdr:cNvPr id="14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462</xdr:row>
      <xdr:rowOff>0</xdr:rowOff>
    </xdr:from>
    <xdr:to>
      <xdr:col>35</xdr:col>
      <xdr:colOff>152400</xdr:colOff>
      <xdr:row>462</xdr:row>
      <xdr:rowOff>133350</xdr:rowOff>
    </xdr:to>
    <xdr:pic>
      <xdr:nvPicPr>
        <xdr:cNvPr id="14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462</xdr:row>
      <xdr:rowOff>0</xdr:rowOff>
    </xdr:from>
    <xdr:to>
      <xdr:col>46</xdr:col>
      <xdr:colOff>152400</xdr:colOff>
      <xdr:row>462</xdr:row>
      <xdr:rowOff>133350</xdr:rowOff>
    </xdr:to>
    <xdr:pic>
      <xdr:nvPicPr>
        <xdr:cNvPr id="14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463</xdr:row>
      <xdr:rowOff>0</xdr:rowOff>
    </xdr:from>
    <xdr:to>
      <xdr:col>32</xdr:col>
      <xdr:colOff>152400</xdr:colOff>
      <xdr:row>463</xdr:row>
      <xdr:rowOff>133350</xdr:rowOff>
    </xdr:to>
    <xdr:pic>
      <xdr:nvPicPr>
        <xdr:cNvPr id="14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463</xdr:row>
      <xdr:rowOff>0</xdr:rowOff>
    </xdr:from>
    <xdr:to>
      <xdr:col>34</xdr:col>
      <xdr:colOff>152400</xdr:colOff>
      <xdr:row>463</xdr:row>
      <xdr:rowOff>133350</xdr:rowOff>
    </xdr:to>
    <xdr:pic>
      <xdr:nvPicPr>
        <xdr:cNvPr id="14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463</xdr:row>
      <xdr:rowOff>0</xdr:rowOff>
    </xdr:from>
    <xdr:to>
      <xdr:col>35</xdr:col>
      <xdr:colOff>152400</xdr:colOff>
      <xdr:row>463</xdr:row>
      <xdr:rowOff>133350</xdr:rowOff>
    </xdr:to>
    <xdr:pic>
      <xdr:nvPicPr>
        <xdr:cNvPr id="14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464</xdr:row>
      <xdr:rowOff>0</xdr:rowOff>
    </xdr:from>
    <xdr:to>
      <xdr:col>32</xdr:col>
      <xdr:colOff>152400</xdr:colOff>
      <xdr:row>464</xdr:row>
      <xdr:rowOff>133350</xdr:rowOff>
    </xdr:to>
    <xdr:pic>
      <xdr:nvPicPr>
        <xdr:cNvPr id="14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464</xdr:row>
      <xdr:rowOff>0</xdr:rowOff>
    </xdr:from>
    <xdr:to>
      <xdr:col>34</xdr:col>
      <xdr:colOff>152400</xdr:colOff>
      <xdr:row>464</xdr:row>
      <xdr:rowOff>133350</xdr:rowOff>
    </xdr:to>
    <xdr:pic>
      <xdr:nvPicPr>
        <xdr:cNvPr id="14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464</xdr:row>
      <xdr:rowOff>0</xdr:rowOff>
    </xdr:from>
    <xdr:to>
      <xdr:col>35</xdr:col>
      <xdr:colOff>152400</xdr:colOff>
      <xdr:row>464</xdr:row>
      <xdr:rowOff>133350</xdr:rowOff>
    </xdr:to>
    <xdr:pic>
      <xdr:nvPicPr>
        <xdr:cNvPr id="14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465</xdr:row>
      <xdr:rowOff>0</xdr:rowOff>
    </xdr:from>
    <xdr:to>
      <xdr:col>32</xdr:col>
      <xdr:colOff>152400</xdr:colOff>
      <xdr:row>465</xdr:row>
      <xdr:rowOff>133350</xdr:rowOff>
    </xdr:to>
    <xdr:pic>
      <xdr:nvPicPr>
        <xdr:cNvPr id="14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465</xdr:row>
      <xdr:rowOff>0</xdr:rowOff>
    </xdr:from>
    <xdr:to>
      <xdr:col>34</xdr:col>
      <xdr:colOff>152400</xdr:colOff>
      <xdr:row>465</xdr:row>
      <xdr:rowOff>133350</xdr:rowOff>
    </xdr:to>
    <xdr:pic>
      <xdr:nvPicPr>
        <xdr:cNvPr id="14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465</xdr:row>
      <xdr:rowOff>0</xdr:rowOff>
    </xdr:from>
    <xdr:to>
      <xdr:col>35</xdr:col>
      <xdr:colOff>152400</xdr:colOff>
      <xdr:row>465</xdr:row>
      <xdr:rowOff>133350</xdr:rowOff>
    </xdr:to>
    <xdr:pic>
      <xdr:nvPicPr>
        <xdr:cNvPr id="14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466</xdr:row>
      <xdr:rowOff>0</xdr:rowOff>
    </xdr:from>
    <xdr:to>
      <xdr:col>32</xdr:col>
      <xdr:colOff>152400</xdr:colOff>
      <xdr:row>466</xdr:row>
      <xdr:rowOff>133350</xdr:rowOff>
    </xdr:to>
    <xdr:pic>
      <xdr:nvPicPr>
        <xdr:cNvPr id="14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466</xdr:row>
      <xdr:rowOff>0</xdr:rowOff>
    </xdr:from>
    <xdr:to>
      <xdr:col>34</xdr:col>
      <xdr:colOff>152400</xdr:colOff>
      <xdr:row>466</xdr:row>
      <xdr:rowOff>133350</xdr:rowOff>
    </xdr:to>
    <xdr:pic>
      <xdr:nvPicPr>
        <xdr:cNvPr id="14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466</xdr:row>
      <xdr:rowOff>0</xdr:rowOff>
    </xdr:from>
    <xdr:to>
      <xdr:col>35</xdr:col>
      <xdr:colOff>152400</xdr:colOff>
      <xdr:row>466</xdr:row>
      <xdr:rowOff>133350</xdr:rowOff>
    </xdr:to>
    <xdr:pic>
      <xdr:nvPicPr>
        <xdr:cNvPr id="14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467</xdr:row>
      <xdr:rowOff>0</xdr:rowOff>
    </xdr:from>
    <xdr:to>
      <xdr:col>32</xdr:col>
      <xdr:colOff>152400</xdr:colOff>
      <xdr:row>467</xdr:row>
      <xdr:rowOff>133350</xdr:rowOff>
    </xdr:to>
    <xdr:pic>
      <xdr:nvPicPr>
        <xdr:cNvPr id="14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467</xdr:row>
      <xdr:rowOff>0</xdr:rowOff>
    </xdr:from>
    <xdr:to>
      <xdr:col>34</xdr:col>
      <xdr:colOff>152400</xdr:colOff>
      <xdr:row>467</xdr:row>
      <xdr:rowOff>133350</xdr:rowOff>
    </xdr:to>
    <xdr:pic>
      <xdr:nvPicPr>
        <xdr:cNvPr id="14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467</xdr:row>
      <xdr:rowOff>0</xdr:rowOff>
    </xdr:from>
    <xdr:to>
      <xdr:col>35</xdr:col>
      <xdr:colOff>152400</xdr:colOff>
      <xdr:row>467</xdr:row>
      <xdr:rowOff>133350</xdr:rowOff>
    </xdr:to>
    <xdr:pic>
      <xdr:nvPicPr>
        <xdr:cNvPr id="14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468</xdr:row>
      <xdr:rowOff>0</xdr:rowOff>
    </xdr:from>
    <xdr:to>
      <xdr:col>32</xdr:col>
      <xdr:colOff>152400</xdr:colOff>
      <xdr:row>468</xdr:row>
      <xdr:rowOff>133350</xdr:rowOff>
    </xdr:to>
    <xdr:pic>
      <xdr:nvPicPr>
        <xdr:cNvPr id="14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468</xdr:row>
      <xdr:rowOff>0</xdr:rowOff>
    </xdr:from>
    <xdr:to>
      <xdr:col>34</xdr:col>
      <xdr:colOff>152400</xdr:colOff>
      <xdr:row>468</xdr:row>
      <xdr:rowOff>133350</xdr:rowOff>
    </xdr:to>
    <xdr:pic>
      <xdr:nvPicPr>
        <xdr:cNvPr id="14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468</xdr:row>
      <xdr:rowOff>0</xdr:rowOff>
    </xdr:from>
    <xdr:to>
      <xdr:col>35</xdr:col>
      <xdr:colOff>152400</xdr:colOff>
      <xdr:row>468</xdr:row>
      <xdr:rowOff>133350</xdr:rowOff>
    </xdr:to>
    <xdr:pic>
      <xdr:nvPicPr>
        <xdr:cNvPr id="14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469</xdr:row>
      <xdr:rowOff>0</xdr:rowOff>
    </xdr:from>
    <xdr:to>
      <xdr:col>32</xdr:col>
      <xdr:colOff>152400</xdr:colOff>
      <xdr:row>469</xdr:row>
      <xdr:rowOff>133350</xdr:rowOff>
    </xdr:to>
    <xdr:pic>
      <xdr:nvPicPr>
        <xdr:cNvPr id="14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469</xdr:row>
      <xdr:rowOff>0</xdr:rowOff>
    </xdr:from>
    <xdr:to>
      <xdr:col>34</xdr:col>
      <xdr:colOff>152400</xdr:colOff>
      <xdr:row>469</xdr:row>
      <xdr:rowOff>133350</xdr:rowOff>
    </xdr:to>
    <xdr:pic>
      <xdr:nvPicPr>
        <xdr:cNvPr id="14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469</xdr:row>
      <xdr:rowOff>0</xdr:rowOff>
    </xdr:from>
    <xdr:to>
      <xdr:col>35</xdr:col>
      <xdr:colOff>152400</xdr:colOff>
      <xdr:row>469</xdr:row>
      <xdr:rowOff>133350</xdr:rowOff>
    </xdr:to>
    <xdr:pic>
      <xdr:nvPicPr>
        <xdr:cNvPr id="14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470</xdr:row>
      <xdr:rowOff>0</xdr:rowOff>
    </xdr:from>
    <xdr:to>
      <xdr:col>32</xdr:col>
      <xdr:colOff>152400</xdr:colOff>
      <xdr:row>470</xdr:row>
      <xdr:rowOff>133350</xdr:rowOff>
    </xdr:to>
    <xdr:pic>
      <xdr:nvPicPr>
        <xdr:cNvPr id="14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470</xdr:row>
      <xdr:rowOff>0</xdr:rowOff>
    </xdr:from>
    <xdr:to>
      <xdr:col>34</xdr:col>
      <xdr:colOff>152400</xdr:colOff>
      <xdr:row>470</xdr:row>
      <xdr:rowOff>133350</xdr:rowOff>
    </xdr:to>
    <xdr:pic>
      <xdr:nvPicPr>
        <xdr:cNvPr id="14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470</xdr:row>
      <xdr:rowOff>0</xdr:rowOff>
    </xdr:from>
    <xdr:to>
      <xdr:col>35</xdr:col>
      <xdr:colOff>152400</xdr:colOff>
      <xdr:row>470</xdr:row>
      <xdr:rowOff>133350</xdr:rowOff>
    </xdr:to>
    <xdr:pic>
      <xdr:nvPicPr>
        <xdr:cNvPr id="14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471</xdr:row>
      <xdr:rowOff>0</xdr:rowOff>
    </xdr:from>
    <xdr:to>
      <xdr:col>32</xdr:col>
      <xdr:colOff>152400</xdr:colOff>
      <xdr:row>471</xdr:row>
      <xdr:rowOff>133350</xdr:rowOff>
    </xdr:to>
    <xdr:pic>
      <xdr:nvPicPr>
        <xdr:cNvPr id="14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471</xdr:row>
      <xdr:rowOff>0</xdr:rowOff>
    </xdr:from>
    <xdr:to>
      <xdr:col>34</xdr:col>
      <xdr:colOff>152400</xdr:colOff>
      <xdr:row>471</xdr:row>
      <xdr:rowOff>133350</xdr:rowOff>
    </xdr:to>
    <xdr:pic>
      <xdr:nvPicPr>
        <xdr:cNvPr id="14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471</xdr:row>
      <xdr:rowOff>0</xdr:rowOff>
    </xdr:from>
    <xdr:to>
      <xdr:col>35</xdr:col>
      <xdr:colOff>152400</xdr:colOff>
      <xdr:row>471</xdr:row>
      <xdr:rowOff>133350</xdr:rowOff>
    </xdr:to>
    <xdr:pic>
      <xdr:nvPicPr>
        <xdr:cNvPr id="14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472</xdr:row>
      <xdr:rowOff>0</xdr:rowOff>
    </xdr:from>
    <xdr:to>
      <xdr:col>34</xdr:col>
      <xdr:colOff>152400</xdr:colOff>
      <xdr:row>472</xdr:row>
      <xdr:rowOff>133350</xdr:rowOff>
    </xdr:to>
    <xdr:pic>
      <xdr:nvPicPr>
        <xdr:cNvPr id="14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472</xdr:row>
      <xdr:rowOff>0</xdr:rowOff>
    </xdr:from>
    <xdr:to>
      <xdr:col>35</xdr:col>
      <xdr:colOff>152400</xdr:colOff>
      <xdr:row>472</xdr:row>
      <xdr:rowOff>133350</xdr:rowOff>
    </xdr:to>
    <xdr:pic>
      <xdr:nvPicPr>
        <xdr:cNvPr id="14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472</xdr:row>
      <xdr:rowOff>0</xdr:rowOff>
    </xdr:from>
    <xdr:to>
      <xdr:col>46</xdr:col>
      <xdr:colOff>152400</xdr:colOff>
      <xdr:row>472</xdr:row>
      <xdr:rowOff>133350</xdr:rowOff>
    </xdr:to>
    <xdr:pic>
      <xdr:nvPicPr>
        <xdr:cNvPr id="14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473</xdr:row>
      <xdr:rowOff>0</xdr:rowOff>
    </xdr:from>
    <xdr:to>
      <xdr:col>32</xdr:col>
      <xdr:colOff>152400</xdr:colOff>
      <xdr:row>473</xdr:row>
      <xdr:rowOff>133350</xdr:rowOff>
    </xdr:to>
    <xdr:pic>
      <xdr:nvPicPr>
        <xdr:cNvPr id="14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473</xdr:row>
      <xdr:rowOff>0</xdr:rowOff>
    </xdr:from>
    <xdr:to>
      <xdr:col>34</xdr:col>
      <xdr:colOff>152400</xdr:colOff>
      <xdr:row>473</xdr:row>
      <xdr:rowOff>133350</xdr:rowOff>
    </xdr:to>
    <xdr:pic>
      <xdr:nvPicPr>
        <xdr:cNvPr id="14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473</xdr:row>
      <xdr:rowOff>0</xdr:rowOff>
    </xdr:from>
    <xdr:to>
      <xdr:col>35</xdr:col>
      <xdr:colOff>152400</xdr:colOff>
      <xdr:row>473</xdr:row>
      <xdr:rowOff>133350</xdr:rowOff>
    </xdr:to>
    <xdr:pic>
      <xdr:nvPicPr>
        <xdr:cNvPr id="14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474</xdr:row>
      <xdr:rowOff>0</xdr:rowOff>
    </xdr:from>
    <xdr:to>
      <xdr:col>34</xdr:col>
      <xdr:colOff>152400</xdr:colOff>
      <xdr:row>474</xdr:row>
      <xdr:rowOff>133350</xdr:rowOff>
    </xdr:to>
    <xdr:pic>
      <xdr:nvPicPr>
        <xdr:cNvPr id="14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474</xdr:row>
      <xdr:rowOff>0</xdr:rowOff>
    </xdr:from>
    <xdr:to>
      <xdr:col>35</xdr:col>
      <xdr:colOff>152400</xdr:colOff>
      <xdr:row>474</xdr:row>
      <xdr:rowOff>133350</xdr:rowOff>
    </xdr:to>
    <xdr:pic>
      <xdr:nvPicPr>
        <xdr:cNvPr id="14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475</xdr:row>
      <xdr:rowOff>0</xdr:rowOff>
    </xdr:from>
    <xdr:to>
      <xdr:col>34</xdr:col>
      <xdr:colOff>152400</xdr:colOff>
      <xdr:row>475</xdr:row>
      <xdr:rowOff>133350</xdr:rowOff>
    </xdr:to>
    <xdr:pic>
      <xdr:nvPicPr>
        <xdr:cNvPr id="14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475</xdr:row>
      <xdr:rowOff>0</xdr:rowOff>
    </xdr:from>
    <xdr:to>
      <xdr:col>35</xdr:col>
      <xdr:colOff>152400</xdr:colOff>
      <xdr:row>475</xdr:row>
      <xdr:rowOff>133350</xdr:rowOff>
    </xdr:to>
    <xdr:pic>
      <xdr:nvPicPr>
        <xdr:cNvPr id="14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476</xdr:row>
      <xdr:rowOff>0</xdr:rowOff>
    </xdr:from>
    <xdr:to>
      <xdr:col>32</xdr:col>
      <xdr:colOff>152400</xdr:colOff>
      <xdr:row>476</xdr:row>
      <xdr:rowOff>133350</xdr:rowOff>
    </xdr:to>
    <xdr:pic>
      <xdr:nvPicPr>
        <xdr:cNvPr id="14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476</xdr:row>
      <xdr:rowOff>0</xdr:rowOff>
    </xdr:from>
    <xdr:to>
      <xdr:col>34</xdr:col>
      <xdr:colOff>152400</xdr:colOff>
      <xdr:row>476</xdr:row>
      <xdr:rowOff>133350</xdr:rowOff>
    </xdr:to>
    <xdr:pic>
      <xdr:nvPicPr>
        <xdr:cNvPr id="14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476</xdr:row>
      <xdr:rowOff>0</xdr:rowOff>
    </xdr:from>
    <xdr:to>
      <xdr:col>35</xdr:col>
      <xdr:colOff>152400</xdr:colOff>
      <xdr:row>476</xdr:row>
      <xdr:rowOff>133350</xdr:rowOff>
    </xdr:to>
    <xdr:pic>
      <xdr:nvPicPr>
        <xdr:cNvPr id="14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476</xdr:row>
      <xdr:rowOff>0</xdr:rowOff>
    </xdr:from>
    <xdr:to>
      <xdr:col>46</xdr:col>
      <xdr:colOff>152400</xdr:colOff>
      <xdr:row>476</xdr:row>
      <xdr:rowOff>133350</xdr:rowOff>
    </xdr:to>
    <xdr:pic>
      <xdr:nvPicPr>
        <xdr:cNvPr id="14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477</xdr:row>
      <xdr:rowOff>0</xdr:rowOff>
    </xdr:from>
    <xdr:to>
      <xdr:col>32</xdr:col>
      <xdr:colOff>152400</xdr:colOff>
      <xdr:row>477</xdr:row>
      <xdr:rowOff>133350</xdr:rowOff>
    </xdr:to>
    <xdr:pic>
      <xdr:nvPicPr>
        <xdr:cNvPr id="14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477</xdr:row>
      <xdr:rowOff>0</xdr:rowOff>
    </xdr:from>
    <xdr:to>
      <xdr:col>34</xdr:col>
      <xdr:colOff>152400</xdr:colOff>
      <xdr:row>477</xdr:row>
      <xdr:rowOff>133350</xdr:rowOff>
    </xdr:to>
    <xdr:pic>
      <xdr:nvPicPr>
        <xdr:cNvPr id="14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477</xdr:row>
      <xdr:rowOff>0</xdr:rowOff>
    </xdr:from>
    <xdr:to>
      <xdr:col>35</xdr:col>
      <xdr:colOff>152400</xdr:colOff>
      <xdr:row>477</xdr:row>
      <xdr:rowOff>133350</xdr:rowOff>
    </xdr:to>
    <xdr:pic>
      <xdr:nvPicPr>
        <xdr:cNvPr id="14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478</xdr:row>
      <xdr:rowOff>0</xdr:rowOff>
    </xdr:from>
    <xdr:to>
      <xdr:col>32</xdr:col>
      <xdr:colOff>152400</xdr:colOff>
      <xdr:row>478</xdr:row>
      <xdr:rowOff>133350</xdr:rowOff>
    </xdr:to>
    <xdr:pic>
      <xdr:nvPicPr>
        <xdr:cNvPr id="14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478</xdr:row>
      <xdr:rowOff>0</xdr:rowOff>
    </xdr:from>
    <xdr:to>
      <xdr:col>34</xdr:col>
      <xdr:colOff>152400</xdr:colOff>
      <xdr:row>478</xdr:row>
      <xdr:rowOff>133350</xdr:rowOff>
    </xdr:to>
    <xdr:pic>
      <xdr:nvPicPr>
        <xdr:cNvPr id="14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478</xdr:row>
      <xdr:rowOff>0</xdr:rowOff>
    </xdr:from>
    <xdr:to>
      <xdr:col>35</xdr:col>
      <xdr:colOff>152400</xdr:colOff>
      <xdr:row>478</xdr:row>
      <xdr:rowOff>133350</xdr:rowOff>
    </xdr:to>
    <xdr:pic>
      <xdr:nvPicPr>
        <xdr:cNvPr id="14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479</xdr:row>
      <xdr:rowOff>0</xdr:rowOff>
    </xdr:from>
    <xdr:to>
      <xdr:col>32</xdr:col>
      <xdr:colOff>152400</xdr:colOff>
      <xdr:row>479</xdr:row>
      <xdr:rowOff>133350</xdr:rowOff>
    </xdr:to>
    <xdr:pic>
      <xdr:nvPicPr>
        <xdr:cNvPr id="14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479</xdr:row>
      <xdr:rowOff>0</xdr:rowOff>
    </xdr:from>
    <xdr:to>
      <xdr:col>34</xdr:col>
      <xdr:colOff>152400</xdr:colOff>
      <xdr:row>479</xdr:row>
      <xdr:rowOff>133350</xdr:rowOff>
    </xdr:to>
    <xdr:pic>
      <xdr:nvPicPr>
        <xdr:cNvPr id="14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479</xdr:row>
      <xdr:rowOff>0</xdr:rowOff>
    </xdr:from>
    <xdr:to>
      <xdr:col>35</xdr:col>
      <xdr:colOff>152400</xdr:colOff>
      <xdr:row>479</xdr:row>
      <xdr:rowOff>133350</xdr:rowOff>
    </xdr:to>
    <xdr:pic>
      <xdr:nvPicPr>
        <xdr:cNvPr id="14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480</xdr:row>
      <xdr:rowOff>0</xdr:rowOff>
    </xdr:from>
    <xdr:to>
      <xdr:col>34</xdr:col>
      <xdr:colOff>152400</xdr:colOff>
      <xdr:row>480</xdr:row>
      <xdr:rowOff>133350</xdr:rowOff>
    </xdr:to>
    <xdr:pic>
      <xdr:nvPicPr>
        <xdr:cNvPr id="14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480</xdr:row>
      <xdr:rowOff>0</xdr:rowOff>
    </xdr:from>
    <xdr:to>
      <xdr:col>35</xdr:col>
      <xdr:colOff>152400</xdr:colOff>
      <xdr:row>480</xdr:row>
      <xdr:rowOff>133350</xdr:rowOff>
    </xdr:to>
    <xdr:pic>
      <xdr:nvPicPr>
        <xdr:cNvPr id="14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481</xdr:row>
      <xdr:rowOff>0</xdr:rowOff>
    </xdr:from>
    <xdr:to>
      <xdr:col>32</xdr:col>
      <xdr:colOff>152400</xdr:colOff>
      <xdr:row>481</xdr:row>
      <xdr:rowOff>133350</xdr:rowOff>
    </xdr:to>
    <xdr:pic>
      <xdr:nvPicPr>
        <xdr:cNvPr id="14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481</xdr:row>
      <xdr:rowOff>0</xdr:rowOff>
    </xdr:from>
    <xdr:to>
      <xdr:col>34</xdr:col>
      <xdr:colOff>152400</xdr:colOff>
      <xdr:row>481</xdr:row>
      <xdr:rowOff>133350</xdr:rowOff>
    </xdr:to>
    <xdr:pic>
      <xdr:nvPicPr>
        <xdr:cNvPr id="15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481</xdr:row>
      <xdr:rowOff>0</xdr:rowOff>
    </xdr:from>
    <xdr:to>
      <xdr:col>35</xdr:col>
      <xdr:colOff>152400</xdr:colOff>
      <xdr:row>481</xdr:row>
      <xdr:rowOff>133350</xdr:rowOff>
    </xdr:to>
    <xdr:pic>
      <xdr:nvPicPr>
        <xdr:cNvPr id="15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482</xdr:row>
      <xdr:rowOff>0</xdr:rowOff>
    </xdr:from>
    <xdr:to>
      <xdr:col>34</xdr:col>
      <xdr:colOff>152400</xdr:colOff>
      <xdr:row>482</xdr:row>
      <xdr:rowOff>133350</xdr:rowOff>
    </xdr:to>
    <xdr:pic>
      <xdr:nvPicPr>
        <xdr:cNvPr id="15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482</xdr:row>
      <xdr:rowOff>0</xdr:rowOff>
    </xdr:from>
    <xdr:to>
      <xdr:col>35</xdr:col>
      <xdr:colOff>152400</xdr:colOff>
      <xdr:row>482</xdr:row>
      <xdr:rowOff>133350</xdr:rowOff>
    </xdr:to>
    <xdr:pic>
      <xdr:nvPicPr>
        <xdr:cNvPr id="15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483</xdr:row>
      <xdr:rowOff>0</xdr:rowOff>
    </xdr:from>
    <xdr:to>
      <xdr:col>32</xdr:col>
      <xdr:colOff>152400</xdr:colOff>
      <xdr:row>483</xdr:row>
      <xdr:rowOff>133350</xdr:rowOff>
    </xdr:to>
    <xdr:pic>
      <xdr:nvPicPr>
        <xdr:cNvPr id="15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483</xdr:row>
      <xdr:rowOff>0</xdr:rowOff>
    </xdr:from>
    <xdr:to>
      <xdr:col>34</xdr:col>
      <xdr:colOff>152400</xdr:colOff>
      <xdr:row>483</xdr:row>
      <xdr:rowOff>133350</xdr:rowOff>
    </xdr:to>
    <xdr:pic>
      <xdr:nvPicPr>
        <xdr:cNvPr id="15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483</xdr:row>
      <xdr:rowOff>0</xdr:rowOff>
    </xdr:from>
    <xdr:to>
      <xdr:col>35</xdr:col>
      <xdr:colOff>152400</xdr:colOff>
      <xdr:row>483</xdr:row>
      <xdr:rowOff>133350</xdr:rowOff>
    </xdr:to>
    <xdr:pic>
      <xdr:nvPicPr>
        <xdr:cNvPr id="15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484</xdr:row>
      <xdr:rowOff>0</xdr:rowOff>
    </xdr:from>
    <xdr:to>
      <xdr:col>32</xdr:col>
      <xdr:colOff>152400</xdr:colOff>
      <xdr:row>484</xdr:row>
      <xdr:rowOff>133350</xdr:rowOff>
    </xdr:to>
    <xdr:pic>
      <xdr:nvPicPr>
        <xdr:cNvPr id="15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484</xdr:row>
      <xdr:rowOff>0</xdr:rowOff>
    </xdr:from>
    <xdr:to>
      <xdr:col>34</xdr:col>
      <xdr:colOff>152400</xdr:colOff>
      <xdr:row>484</xdr:row>
      <xdr:rowOff>133350</xdr:rowOff>
    </xdr:to>
    <xdr:pic>
      <xdr:nvPicPr>
        <xdr:cNvPr id="15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484</xdr:row>
      <xdr:rowOff>0</xdr:rowOff>
    </xdr:from>
    <xdr:to>
      <xdr:col>35</xdr:col>
      <xdr:colOff>152400</xdr:colOff>
      <xdr:row>484</xdr:row>
      <xdr:rowOff>133350</xdr:rowOff>
    </xdr:to>
    <xdr:pic>
      <xdr:nvPicPr>
        <xdr:cNvPr id="15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485</xdr:row>
      <xdr:rowOff>0</xdr:rowOff>
    </xdr:from>
    <xdr:to>
      <xdr:col>34</xdr:col>
      <xdr:colOff>152400</xdr:colOff>
      <xdr:row>485</xdr:row>
      <xdr:rowOff>133350</xdr:rowOff>
    </xdr:to>
    <xdr:pic>
      <xdr:nvPicPr>
        <xdr:cNvPr id="15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485</xdr:row>
      <xdr:rowOff>0</xdr:rowOff>
    </xdr:from>
    <xdr:to>
      <xdr:col>35</xdr:col>
      <xdr:colOff>152400</xdr:colOff>
      <xdr:row>485</xdr:row>
      <xdr:rowOff>133350</xdr:rowOff>
    </xdr:to>
    <xdr:pic>
      <xdr:nvPicPr>
        <xdr:cNvPr id="15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485</xdr:row>
      <xdr:rowOff>0</xdr:rowOff>
    </xdr:from>
    <xdr:to>
      <xdr:col>46</xdr:col>
      <xdr:colOff>152400</xdr:colOff>
      <xdr:row>485</xdr:row>
      <xdr:rowOff>133350</xdr:rowOff>
    </xdr:to>
    <xdr:pic>
      <xdr:nvPicPr>
        <xdr:cNvPr id="15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486</xdr:row>
      <xdr:rowOff>0</xdr:rowOff>
    </xdr:from>
    <xdr:to>
      <xdr:col>32</xdr:col>
      <xdr:colOff>152400</xdr:colOff>
      <xdr:row>486</xdr:row>
      <xdr:rowOff>133350</xdr:rowOff>
    </xdr:to>
    <xdr:pic>
      <xdr:nvPicPr>
        <xdr:cNvPr id="15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486</xdr:row>
      <xdr:rowOff>0</xdr:rowOff>
    </xdr:from>
    <xdr:to>
      <xdr:col>34</xdr:col>
      <xdr:colOff>152400</xdr:colOff>
      <xdr:row>486</xdr:row>
      <xdr:rowOff>133350</xdr:rowOff>
    </xdr:to>
    <xdr:pic>
      <xdr:nvPicPr>
        <xdr:cNvPr id="15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486</xdr:row>
      <xdr:rowOff>0</xdr:rowOff>
    </xdr:from>
    <xdr:to>
      <xdr:col>35</xdr:col>
      <xdr:colOff>152400</xdr:colOff>
      <xdr:row>486</xdr:row>
      <xdr:rowOff>133350</xdr:rowOff>
    </xdr:to>
    <xdr:pic>
      <xdr:nvPicPr>
        <xdr:cNvPr id="15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487</xdr:row>
      <xdr:rowOff>0</xdr:rowOff>
    </xdr:from>
    <xdr:to>
      <xdr:col>32</xdr:col>
      <xdr:colOff>152400</xdr:colOff>
      <xdr:row>487</xdr:row>
      <xdr:rowOff>133350</xdr:rowOff>
    </xdr:to>
    <xdr:pic>
      <xdr:nvPicPr>
        <xdr:cNvPr id="15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487</xdr:row>
      <xdr:rowOff>0</xdr:rowOff>
    </xdr:from>
    <xdr:to>
      <xdr:col>34</xdr:col>
      <xdr:colOff>152400</xdr:colOff>
      <xdr:row>487</xdr:row>
      <xdr:rowOff>133350</xdr:rowOff>
    </xdr:to>
    <xdr:pic>
      <xdr:nvPicPr>
        <xdr:cNvPr id="15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487</xdr:row>
      <xdr:rowOff>0</xdr:rowOff>
    </xdr:from>
    <xdr:to>
      <xdr:col>35</xdr:col>
      <xdr:colOff>152400</xdr:colOff>
      <xdr:row>487</xdr:row>
      <xdr:rowOff>133350</xdr:rowOff>
    </xdr:to>
    <xdr:pic>
      <xdr:nvPicPr>
        <xdr:cNvPr id="15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488</xdr:row>
      <xdr:rowOff>0</xdr:rowOff>
    </xdr:from>
    <xdr:to>
      <xdr:col>32</xdr:col>
      <xdr:colOff>152400</xdr:colOff>
      <xdr:row>488</xdr:row>
      <xdr:rowOff>133350</xdr:rowOff>
    </xdr:to>
    <xdr:pic>
      <xdr:nvPicPr>
        <xdr:cNvPr id="15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488</xdr:row>
      <xdr:rowOff>0</xdr:rowOff>
    </xdr:from>
    <xdr:to>
      <xdr:col>34</xdr:col>
      <xdr:colOff>152400</xdr:colOff>
      <xdr:row>488</xdr:row>
      <xdr:rowOff>133350</xdr:rowOff>
    </xdr:to>
    <xdr:pic>
      <xdr:nvPicPr>
        <xdr:cNvPr id="15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488</xdr:row>
      <xdr:rowOff>0</xdr:rowOff>
    </xdr:from>
    <xdr:to>
      <xdr:col>35</xdr:col>
      <xdr:colOff>152400</xdr:colOff>
      <xdr:row>488</xdr:row>
      <xdr:rowOff>133350</xdr:rowOff>
    </xdr:to>
    <xdr:pic>
      <xdr:nvPicPr>
        <xdr:cNvPr id="15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489</xdr:row>
      <xdr:rowOff>0</xdr:rowOff>
    </xdr:from>
    <xdr:to>
      <xdr:col>34</xdr:col>
      <xdr:colOff>152400</xdr:colOff>
      <xdr:row>489</xdr:row>
      <xdr:rowOff>133350</xdr:rowOff>
    </xdr:to>
    <xdr:pic>
      <xdr:nvPicPr>
        <xdr:cNvPr id="15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489</xdr:row>
      <xdr:rowOff>0</xdr:rowOff>
    </xdr:from>
    <xdr:to>
      <xdr:col>35</xdr:col>
      <xdr:colOff>152400</xdr:colOff>
      <xdr:row>489</xdr:row>
      <xdr:rowOff>133350</xdr:rowOff>
    </xdr:to>
    <xdr:pic>
      <xdr:nvPicPr>
        <xdr:cNvPr id="15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489</xdr:row>
      <xdr:rowOff>0</xdr:rowOff>
    </xdr:from>
    <xdr:to>
      <xdr:col>46</xdr:col>
      <xdr:colOff>152400</xdr:colOff>
      <xdr:row>489</xdr:row>
      <xdr:rowOff>133350</xdr:rowOff>
    </xdr:to>
    <xdr:pic>
      <xdr:nvPicPr>
        <xdr:cNvPr id="15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490</xdr:row>
      <xdr:rowOff>0</xdr:rowOff>
    </xdr:from>
    <xdr:to>
      <xdr:col>34</xdr:col>
      <xdr:colOff>152400</xdr:colOff>
      <xdr:row>490</xdr:row>
      <xdr:rowOff>133350</xdr:rowOff>
    </xdr:to>
    <xdr:pic>
      <xdr:nvPicPr>
        <xdr:cNvPr id="15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490</xdr:row>
      <xdr:rowOff>0</xdr:rowOff>
    </xdr:from>
    <xdr:to>
      <xdr:col>35</xdr:col>
      <xdr:colOff>152400</xdr:colOff>
      <xdr:row>490</xdr:row>
      <xdr:rowOff>133350</xdr:rowOff>
    </xdr:to>
    <xdr:pic>
      <xdr:nvPicPr>
        <xdr:cNvPr id="15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491</xdr:row>
      <xdr:rowOff>0</xdr:rowOff>
    </xdr:from>
    <xdr:to>
      <xdr:col>32</xdr:col>
      <xdr:colOff>152400</xdr:colOff>
      <xdr:row>491</xdr:row>
      <xdr:rowOff>133350</xdr:rowOff>
    </xdr:to>
    <xdr:pic>
      <xdr:nvPicPr>
        <xdr:cNvPr id="15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491</xdr:row>
      <xdr:rowOff>0</xdr:rowOff>
    </xdr:from>
    <xdr:to>
      <xdr:col>34</xdr:col>
      <xdr:colOff>152400</xdr:colOff>
      <xdr:row>491</xdr:row>
      <xdr:rowOff>133350</xdr:rowOff>
    </xdr:to>
    <xdr:pic>
      <xdr:nvPicPr>
        <xdr:cNvPr id="15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491</xdr:row>
      <xdr:rowOff>0</xdr:rowOff>
    </xdr:from>
    <xdr:to>
      <xdr:col>35</xdr:col>
      <xdr:colOff>152400</xdr:colOff>
      <xdr:row>491</xdr:row>
      <xdr:rowOff>133350</xdr:rowOff>
    </xdr:to>
    <xdr:pic>
      <xdr:nvPicPr>
        <xdr:cNvPr id="15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492</xdr:row>
      <xdr:rowOff>0</xdr:rowOff>
    </xdr:from>
    <xdr:to>
      <xdr:col>32</xdr:col>
      <xdr:colOff>152400</xdr:colOff>
      <xdr:row>492</xdr:row>
      <xdr:rowOff>133350</xdr:rowOff>
    </xdr:to>
    <xdr:pic>
      <xdr:nvPicPr>
        <xdr:cNvPr id="15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492</xdr:row>
      <xdr:rowOff>0</xdr:rowOff>
    </xdr:from>
    <xdr:to>
      <xdr:col>34</xdr:col>
      <xdr:colOff>152400</xdr:colOff>
      <xdr:row>492</xdr:row>
      <xdr:rowOff>133350</xdr:rowOff>
    </xdr:to>
    <xdr:pic>
      <xdr:nvPicPr>
        <xdr:cNvPr id="15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492</xdr:row>
      <xdr:rowOff>0</xdr:rowOff>
    </xdr:from>
    <xdr:to>
      <xdr:col>35</xdr:col>
      <xdr:colOff>152400</xdr:colOff>
      <xdr:row>492</xdr:row>
      <xdr:rowOff>133350</xdr:rowOff>
    </xdr:to>
    <xdr:pic>
      <xdr:nvPicPr>
        <xdr:cNvPr id="15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493</xdr:row>
      <xdr:rowOff>0</xdr:rowOff>
    </xdr:from>
    <xdr:to>
      <xdr:col>32</xdr:col>
      <xdr:colOff>152400</xdr:colOff>
      <xdr:row>493</xdr:row>
      <xdr:rowOff>133350</xdr:rowOff>
    </xdr:to>
    <xdr:pic>
      <xdr:nvPicPr>
        <xdr:cNvPr id="15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493</xdr:row>
      <xdr:rowOff>0</xdr:rowOff>
    </xdr:from>
    <xdr:to>
      <xdr:col>34</xdr:col>
      <xdr:colOff>152400</xdr:colOff>
      <xdr:row>493</xdr:row>
      <xdr:rowOff>133350</xdr:rowOff>
    </xdr:to>
    <xdr:pic>
      <xdr:nvPicPr>
        <xdr:cNvPr id="15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493</xdr:row>
      <xdr:rowOff>0</xdr:rowOff>
    </xdr:from>
    <xdr:to>
      <xdr:col>35</xdr:col>
      <xdr:colOff>152400</xdr:colOff>
      <xdr:row>493</xdr:row>
      <xdr:rowOff>133350</xdr:rowOff>
    </xdr:to>
    <xdr:pic>
      <xdr:nvPicPr>
        <xdr:cNvPr id="15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494</xdr:row>
      <xdr:rowOff>0</xdr:rowOff>
    </xdr:from>
    <xdr:to>
      <xdr:col>32</xdr:col>
      <xdr:colOff>152400</xdr:colOff>
      <xdr:row>494</xdr:row>
      <xdr:rowOff>133350</xdr:rowOff>
    </xdr:to>
    <xdr:pic>
      <xdr:nvPicPr>
        <xdr:cNvPr id="15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494</xdr:row>
      <xdr:rowOff>0</xdr:rowOff>
    </xdr:from>
    <xdr:to>
      <xdr:col>34</xdr:col>
      <xdr:colOff>152400</xdr:colOff>
      <xdr:row>494</xdr:row>
      <xdr:rowOff>133350</xdr:rowOff>
    </xdr:to>
    <xdr:pic>
      <xdr:nvPicPr>
        <xdr:cNvPr id="15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494</xdr:row>
      <xdr:rowOff>0</xdr:rowOff>
    </xdr:from>
    <xdr:to>
      <xdr:col>35</xdr:col>
      <xdr:colOff>152400</xdr:colOff>
      <xdr:row>494</xdr:row>
      <xdr:rowOff>133350</xdr:rowOff>
    </xdr:to>
    <xdr:pic>
      <xdr:nvPicPr>
        <xdr:cNvPr id="15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495</xdr:row>
      <xdr:rowOff>0</xdr:rowOff>
    </xdr:from>
    <xdr:to>
      <xdr:col>32</xdr:col>
      <xdr:colOff>152400</xdr:colOff>
      <xdr:row>495</xdr:row>
      <xdr:rowOff>133350</xdr:rowOff>
    </xdr:to>
    <xdr:pic>
      <xdr:nvPicPr>
        <xdr:cNvPr id="15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495</xdr:row>
      <xdr:rowOff>0</xdr:rowOff>
    </xdr:from>
    <xdr:to>
      <xdr:col>34</xdr:col>
      <xdr:colOff>152400</xdr:colOff>
      <xdr:row>495</xdr:row>
      <xdr:rowOff>133350</xdr:rowOff>
    </xdr:to>
    <xdr:pic>
      <xdr:nvPicPr>
        <xdr:cNvPr id="15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495</xdr:row>
      <xdr:rowOff>0</xdr:rowOff>
    </xdr:from>
    <xdr:to>
      <xdr:col>35</xdr:col>
      <xdr:colOff>152400</xdr:colOff>
      <xdr:row>495</xdr:row>
      <xdr:rowOff>133350</xdr:rowOff>
    </xdr:to>
    <xdr:pic>
      <xdr:nvPicPr>
        <xdr:cNvPr id="15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496</xdr:row>
      <xdr:rowOff>0</xdr:rowOff>
    </xdr:from>
    <xdr:to>
      <xdr:col>34</xdr:col>
      <xdr:colOff>152400</xdr:colOff>
      <xdr:row>496</xdr:row>
      <xdr:rowOff>133350</xdr:rowOff>
    </xdr:to>
    <xdr:pic>
      <xdr:nvPicPr>
        <xdr:cNvPr id="15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496</xdr:row>
      <xdr:rowOff>0</xdr:rowOff>
    </xdr:from>
    <xdr:to>
      <xdr:col>35</xdr:col>
      <xdr:colOff>152400</xdr:colOff>
      <xdr:row>496</xdr:row>
      <xdr:rowOff>133350</xdr:rowOff>
    </xdr:to>
    <xdr:pic>
      <xdr:nvPicPr>
        <xdr:cNvPr id="15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496</xdr:row>
      <xdr:rowOff>0</xdr:rowOff>
    </xdr:from>
    <xdr:to>
      <xdr:col>46</xdr:col>
      <xdr:colOff>152400</xdr:colOff>
      <xdr:row>496</xdr:row>
      <xdr:rowOff>133350</xdr:rowOff>
    </xdr:to>
    <xdr:pic>
      <xdr:nvPicPr>
        <xdr:cNvPr id="154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497</xdr:row>
      <xdr:rowOff>0</xdr:rowOff>
    </xdr:from>
    <xdr:to>
      <xdr:col>32</xdr:col>
      <xdr:colOff>152400</xdr:colOff>
      <xdr:row>497</xdr:row>
      <xdr:rowOff>133350</xdr:rowOff>
    </xdr:to>
    <xdr:pic>
      <xdr:nvPicPr>
        <xdr:cNvPr id="15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497</xdr:row>
      <xdr:rowOff>0</xdr:rowOff>
    </xdr:from>
    <xdr:to>
      <xdr:col>34</xdr:col>
      <xdr:colOff>152400</xdr:colOff>
      <xdr:row>497</xdr:row>
      <xdr:rowOff>133350</xdr:rowOff>
    </xdr:to>
    <xdr:pic>
      <xdr:nvPicPr>
        <xdr:cNvPr id="15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497</xdr:row>
      <xdr:rowOff>0</xdr:rowOff>
    </xdr:from>
    <xdr:to>
      <xdr:col>35</xdr:col>
      <xdr:colOff>152400</xdr:colOff>
      <xdr:row>497</xdr:row>
      <xdr:rowOff>133350</xdr:rowOff>
    </xdr:to>
    <xdr:pic>
      <xdr:nvPicPr>
        <xdr:cNvPr id="15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498</xdr:row>
      <xdr:rowOff>0</xdr:rowOff>
    </xdr:from>
    <xdr:to>
      <xdr:col>32</xdr:col>
      <xdr:colOff>152400</xdr:colOff>
      <xdr:row>498</xdr:row>
      <xdr:rowOff>133350</xdr:rowOff>
    </xdr:to>
    <xdr:pic>
      <xdr:nvPicPr>
        <xdr:cNvPr id="15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498</xdr:row>
      <xdr:rowOff>0</xdr:rowOff>
    </xdr:from>
    <xdr:to>
      <xdr:col>34</xdr:col>
      <xdr:colOff>152400</xdr:colOff>
      <xdr:row>498</xdr:row>
      <xdr:rowOff>133350</xdr:rowOff>
    </xdr:to>
    <xdr:pic>
      <xdr:nvPicPr>
        <xdr:cNvPr id="15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498</xdr:row>
      <xdr:rowOff>0</xdr:rowOff>
    </xdr:from>
    <xdr:to>
      <xdr:col>35</xdr:col>
      <xdr:colOff>152400</xdr:colOff>
      <xdr:row>498</xdr:row>
      <xdr:rowOff>133350</xdr:rowOff>
    </xdr:to>
    <xdr:pic>
      <xdr:nvPicPr>
        <xdr:cNvPr id="15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499</xdr:row>
      <xdr:rowOff>0</xdr:rowOff>
    </xdr:from>
    <xdr:to>
      <xdr:col>34</xdr:col>
      <xdr:colOff>152400</xdr:colOff>
      <xdr:row>499</xdr:row>
      <xdr:rowOff>133350</xdr:rowOff>
    </xdr:to>
    <xdr:pic>
      <xdr:nvPicPr>
        <xdr:cNvPr id="15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499</xdr:row>
      <xdr:rowOff>0</xdr:rowOff>
    </xdr:from>
    <xdr:to>
      <xdr:col>35</xdr:col>
      <xdr:colOff>152400</xdr:colOff>
      <xdr:row>499</xdr:row>
      <xdr:rowOff>133350</xdr:rowOff>
    </xdr:to>
    <xdr:pic>
      <xdr:nvPicPr>
        <xdr:cNvPr id="15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499</xdr:row>
      <xdr:rowOff>0</xdr:rowOff>
    </xdr:from>
    <xdr:to>
      <xdr:col>46</xdr:col>
      <xdr:colOff>152400</xdr:colOff>
      <xdr:row>499</xdr:row>
      <xdr:rowOff>133350</xdr:rowOff>
    </xdr:to>
    <xdr:pic>
      <xdr:nvPicPr>
        <xdr:cNvPr id="15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500</xdr:row>
      <xdr:rowOff>0</xdr:rowOff>
    </xdr:from>
    <xdr:to>
      <xdr:col>32</xdr:col>
      <xdr:colOff>152400</xdr:colOff>
      <xdr:row>500</xdr:row>
      <xdr:rowOff>133350</xdr:rowOff>
    </xdr:to>
    <xdr:pic>
      <xdr:nvPicPr>
        <xdr:cNvPr id="15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500</xdr:row>
      <xdr:rowOff>0</xdr:rowOff>
    </xdr:from>
    <xdr:to>
      <xdr:col>34</xdr:col>
      <xdr:colOff>152400</xdr:colOff>
      <xdr:row>500</xdr:row>
      <xdr:rowOff>133350</xdr:rowOff>
    </xdr:to>
    <xdr:pic>
      <xdr:nvPicPr>
        <xdr:cNvPr id="15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500</xdr:row>
      <xdr:rowOff>0</xdr:rowOff>
    </xdr:from>
    <xdr:to>
      <xdr:col>35</xdr:col>
      <xdr:colOff>152400</xdr:colOff>
      <xdr:row>500</xdr:row>
      <xdr:rowOff>133350</xdr:rowOff>
    </xdr:to>
    <xdr:pic>
      <xdr:nvPicPr>
        <xdr:cNvPr id="15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500</xdr:row>
      <xdr:rowOff>0</xdr:rowOff>
    </xdr:from>
    <xdr:to>
      <xdr:col>46</xdr:col>
      <xdr:colOff>152400</xdr:colOff>
      <xdr:row>500</xdr:row>
      <xdr:rowOff>133350</xdr:rowOff>
    </xdr:to>
    <xdr:pic>
      <xdr:nvPicPr>
        <xdr:cNvPr id="155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501</xdr:row>
      <xdr:rowOff>0</xdr:rowOff>
    </xdr:from>
    <xdr:to>
      <xdr:col>32</xdr:col>
      <xdr:colOff>152400</xdr:colOff>
      <xdr:row>501</xdr:row>
      <xdr:rowOff>133350</xdr:rowOff>
    </xdr:to>
    <xdr:pic>
      <xdr:nvPicPr>
        <xdr:cNvPr id="15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501</xdr:row>
      <xdr:rowOff>0</xdr:rowOff>
    </xdr:from>
    <xdr:to>
      <xdr:col>34</xdr:col>
      <xdr:colOff>152400</xdr:colOff>
      <xdr:row>501</xdr:row>
      <xdr:rowOff>133350</xdr:rowOff>
    </xdr:to>
    <xdr:pic>
      <xdr:nvPicPr>
        <xdr:cNvPr id="15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501</xdr:row>
      <xdr:rowOff>0</xdr:rowOff>
    </xdr:from>
    <xdr:to>
      <xdr:col>35</xdr:col>
      <xdr:colOff>152400</xdr:colOff>
      <xdr:row>501</xdr:row>
      <xdr:rowOff>133350</xdr:rowOff>
    </xdr:to>
    <xdr:pic>
      <xdr:nvPicPr>
        <xdr:cNvPr id="15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502</xdr:row>
      <xdr:rowOff>0</xdr:rowOff>
    </xdr:from>
    <xdr:to>
      <xdr:col>32</xdr:col>
      <xdr:colOff>152400</xdr:colOff>
      <xdr:row>502</xdr:row>
      <xdr:rowOff>133350</xdr:rowOff>
    </xdr:to>
    <xdr:pic>
      <xdr:nvPicPr>
        <xdr:cNvPr id="15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502</xdr:row>
      <xdr:rowOff>0</xdr:rowOff>
    </xdr:from>
    <xdr:to>
      <xdr:col>34</xdr:col>
      <xdr:colOff>152400</xdr:colOff>
      <xdr:row>502</xdr:row>
      <xdr:rowOff>133350</xdr:rowOff>
    </xdr:to>
    <xdr:pic>
      <xdr:nvPicPr>
        <xdr:cNvPr id="15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502</xdr:row>
      <xdr:rowOff>0</xdr:rowOff>
    </xdr:from>
    <xdr:to>
      <xdr:col>35</xdr:col>
      <xdr:colOff>152400</xdr:colOff>
      <xdr:row>502</xdr:row>
      <xdr:rowOff>133350</xdr:rowOff>
    </xdr:to>
    <xdr:pic>
      <xdr:nvPicPr>
        <xdr:cNvPr id="15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503</xdr:row>
      <xdr:rowOff>0</xdr:rowOff>
    </xdr:from>
    <xdr:to>
      <xdr:col>34</xdr:col>
      <xdr:colOff>152400</xdr:colOff>
      <xdr:row>503</xdr:row>
      <xdr:rowOff>133350</xdr:rowOff>
    </xdr:to>
    <xdr:pic>
      <xdr:nvPicPr>
        <xdr:cNvPr id="15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503</xdr:row>
      <xdr:rowOff>0</xdr:rowOff>
    </xdr:from>
    <xdr:to>
      <xdr:col>35</xdr:col>
      <xdr:colOff>152400</xdr:colOff>
      <xdr:row>503</xdr:row>
      <xdr:rowOff>133350</xdr:rowOff>
    </xdr:to>
    <xdr:pic>
      <xdr:nvPicPr>
        <xdr:cNvPr id="15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504</xdr:row>
      <xdr:rowOff>0</xdr:rowOff>
    </xdr:from>
    <xdr:to>
      <xdr:col>32</xdr:col>
      <xdr:colOff>152400</xdr:colOff>
      <xdr:row>504</xdr:row>
      <xdr:rowOff>133350</xdr:rowOff>
    </xdr:to>
    <xdr:pic>
      <xdr:nvPicPr>
        <xdr:cNvPr id="15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504</xdr:row>
      <xdr:rowOff>0</xdr:rowOff>
    </xdr:from>
    <xdr:to>
      <xdr:col>34</xdr:col>
      <xdr:colOff>152400</xdr:colOff>
      <xdr:row>504</xdr:row>
      <xdr:rowOff>133350</xdr:rowOff>
    </xdr:to>
    <xdr:pic>
      <xdr:nvPicPr>
        <xdr:cNvPr id="15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504</xdr:row>
      <xdr:rowOff>0</xdr:rowOff>
    </xdr:from>
    <xdr:to>
      <xdr:col>35</xdr:col>
      <xdr:colOff>152400</xdr:colOff>
      <xdr:row>504</xdr:row>
      <xdr:rowOff>133350</xdr:rowOff>
    </xdr:to>
    <xdr:pic>
      <xdr:nvPicPr>
        <xdr:cNvPr id="15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505</xdr:row>
      <xdr:rowOff>0</xdr:rowOff>
    </xdr:from>
    <xdr:to>
      <xdr:col>34</xdr:col>
      <xdr:colOff>152400</xdr:colOff>
      <xdr:row>505</xdr:row>
      <xdr:rowOff>133350</xdr:rowOff>
    </xdr:to>
    <xdr:pic>
      <xdr:nvPicPr>
        <xdr:cNvPr id="15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505</xdr:row>
      <xdr:rowOff>0</xdr:rowOff>
    </xdr:from>
    <xdr:to>
      <xdr:col>35</xdr:col>
      <xdr:colOff>152400</xdr:colOff>
      <xdr:row>505</xdr:row>
      <xdr:rowOff>133350</xdr:rowOff>
    </xdr:to>
    <xdr:pic>
      <xdr:nvPicPr>
        <xdr:cNvPr id="15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506</xdr:row>
      <xdr:rowOff>0</xdr:rowOff>
    </xdr:from>
    <xdr:to>
      <xdr:col>32</xdr:col>
      <xdr:colOff>152400</xdr:colOff>
      <xdr:row>506</xdr:row>
      <xdr:rowOff>133350</xdr:rowOff>
    </xdr:to>
    <xdr:pic>
      <xdr:nvPicPr>
        <xdr:cNvPr id="15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506</xdr:row>
      <xdr:rowOff>0</xdr:rowOff>
    </xdr:from>
    <xdr:to>
      <xdr:col>34</xdr:col>
      <xdr:colOff>152400</xdr:colOff>
      <xdr:row>506</xdr:row>
      <xdr:rowOff>133350</xdr:rowOff>
    </xdr:to>
    <xdr:pic>
      <xdr:nvPicPr>
        <xdr:cNvPr id="15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506</xdr:row>
      <xdr:rowOff>0</xdr:rowOff>
    </xdr:from>
    <xdr:to>
      <xdr:col>35</xdr:col>
      <xdr:colOff>152400</xdr:colOff>
      <xdr:row>506</xdr:row>
      <xdr:rowOff>133350</xdr:rowOff>
    </xdr:to>
    <xdr:pic>
      <xdr:nvPicPr>
        <xdr:cNvPr id="15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507</xdr:row>
      <xdr:rowOff>0</xdr:rowOff>
    </xdr:from>
    <xdr:to>
      <xdr:col>32</xdr:col>
      <xdr:colOff>152400</xdr:colOff>
      <xdr:row>507</xdr:row>
      <xdr:rowOff>133350</xdr:rowOff>
    </xdr:to>
    <xdr:pic>
      <xdr:nvPicPr>
        <xdr:cNvPr id="15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507</xdr:row>
      <xdr:rowOff>0</xdr:rowOff>
    </xdr:from>
    <xdr:to>
      <xdr:col>34</xdr:col>
      <xdr:colOff>152400</xdr:colOff>
      <xdr:row>507</xdr:row>
      <xdr:rowOff>133350</xdr:rowOff>
    </xdr:to>
    <xdr:pic>
      <xdr:nvPicPr>
        <xdr:cNvPr id="15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507</xdr:row>
      <xdr:rowOff>0</xdr:rowOff>
    </xdr:from>
    <xdr:to>
      <xdr:col>35</xdr:col>
      <xdr:colOff>152400</xdr:colOff>
      <xdr:row>507</xdr:row>
      <xdr:rowOff>133350</xdr:rowOff>
    </xdr:to>
    <xdr:pic>
      <xdr:nvPicPr>
        <xdr:cNvPr id="15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507</xdr:row>
      <xdr:rowOff>0</xdr:rowOff>
    </xdr:from>
    <xdr:to>
      <xdr:col>46</xdr:col>
      <xdr:colOff>152400</xdr:colOff>
      <xdr:row>507</xdr:row>
      <xdr:rowOff>133350</xdr:rowOff>
    </xdr:to>
    <xdr:pic>
      <xdr:nvPicPr>
        <xdr:cNvPr id="157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508</xdr:row>
      <xdr:rowOff>0</xdr:rowOff>
    </xdr:from>
    <xdr:to>
      <xdr:col>32</xdr:col>
      <xdr:colOff>152400</xdr:colOff>
      <xdr:row>508</xdr:row>
      <xdr:rowOff>133350</xdr:rowOff>
    </xdr:to>
    <xdr:pic>
      <xdr:nvPicPr>
        <xdr:cNvPr id="15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508</xdr:row>
      <xdr:rowOff>0</xdr:rowOff>
    </xdr:from>
    <xdr:to>
      <xdr:col>34</xdr:col>
      <xdr:colOff>152400</xdr:colOff>
      <xdr:row>508</xdr:row>
      <xdr:rowOff>133350</xdr:rowOff>
    </xdr:to>
    <xdr:pic>
      <xdr:nvPicPr>
        <xdr:cNvPr id="15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508</xdr:row>
      <xdr:rowOff>0</xdr:rowOff>
    </xdr:from>
    <xdr:to>
      <xdr:col>35</xdr:col>
      <xdr:colOff>152400</xdr:colOff>
      <xdr:row>508</xdr:row>
      <xdr:rowOff>133350</xdr:rowOff>
    </xdr:to>
    <xdr:pic>
      <xdr:nvPicPr>
        <xdr:cNvPr id="15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509</xdr:row>
      <xdr:rowOff>0</xdr:rowOff>
    </xdr:from>
    <xdr:to>
      <xdr:col>32</xdr:col>
      <xdr:colOff>152400</xdr:colOff>
      <xdr:row>509</xdr:row>
      <xdr:rowOff>133350</xdr:rowOff>
    </xdr:to>
    <xdr:pic>
      <xdr:nvPicPr>
        <xdr:cNvPr id="15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509</xdr:row>
      <xdr:rowOff>0</xdr:rowOff>
    </xdr:from>
    <xdr:to>
      <xdr:col>34</xdr:col>
      <xdr:colOff>152400</xdr:colOff>
      <xdr:row>509</xdr:row>
      <xdr:rowOff>133350</xdr:rowOff>
    </xdr:to>
    <xdr:pic>
      <xdr:nvPicPr>
        <xdr:cNvPr id="15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509</xdr:row>
      <xdr:rowOff>0</xdr:rowOff>
    </xdr:from>
    <xdr:to>
      <xdr:col>35</xdr:col>
      <xdr:colOff>152400</xdr:colOff>
      <xdr:row>509</xdr:row>
      <xdr:rowOff>133350</xdr:rowOff>
    </xdr:to>
    <xdr:pic>
      <xdr:nvPicPr>
        <xdr:cNvPr id="15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509</xdr:row>
      <xdr:rowOff>0</xdr:rowOff>
    </xdr:from>
    <xdr:to>
      <xdr:col>46</xdr:col>
      <xdr:colOff>152400</xdr:colOff>
      <xdr:row>509</xdr:row>
      <xdr:rowOff>133350</xdr:rowOff>
    </xdr:to>
    <xdr:pic>
      <xdr:nvPicPr>
        <xdr:cNvPr id="15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510</xdr:row>
      <xdr:rowOff>0</xdr:rowOff>
    </xdr:from>
    <xdr:to>
      <xdr:col>32</xdr:col>
      <xdr:colOff>152400</xdr:colOff>
      <xdr:row>510</xdr:row>
      <xdr:rowOff>133350</xdr:rowOff>
    </xdr:to>
    <xdr:pic>
      <xdr:nvPicPr>
        <xdr:cNvPr id="15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510</xdr:row>
      <xdr:rowOff>0</xdr:rowOff>
    </xdr:from>
    <xdr:to>
      <xdr:col>34</xdr:col>
      <xdr:colOff>152400</xdr:colOff>
      <xdr:row>510</xdr:row>
      <xdr:rowOff>133350</xdr:rowOff>
    </xdr:to>
    <xdr:pic>
      <xdr:nvPicPr>
        <xdr:cNvPr id="15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510</xdr:row>
      <xdr:rowOff>0</xdr:rowOff>
    </xdr:from>
    <xdr:to>
      <xdr:col>35</xdr:col>
      <xdr:colOff>152400</xdr:colOff>
      <xdr:row>510</xdr:row>
      <xdr:rowOff>133350</xdr:rowOff>
    </xdr:to>
    <xdr:pic>
      <xdr:nvPicPr>
        <xdr:cNvPr id="15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511</xdr:row>
      <xdr:rowOff>0</xdr:rowOff>
    </xdr:from>
    <xdr:to>
      <xdr:col>32</xdr:col>
      <xdr:colOff>152400</xdr:colOff>
      <xdr:row>511</xdr:row>
      <xdr:rowOff>133350</xdr:rowOff>
    </xdr:to>
    <xdr:pic>
      <xdr:nvPicPr>
        <xdr:cNvPr id="15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511</xdr:row>
      <xdr:rowOff>0</xdr:rowOff>
    </xdr:from>
    <xdr:to>
      <xdr:col>34</xdr:col>
      <xdr:colOff>152400</xdr:colOff>
      <xdr:row>511</xdr:row>
      <xdr:rowOff>133350</xdr:rowOff>
    </xdr:to>
    <xdr:pic>
      <xdr:nvPicPr>
        <xdr:cNvPr id="15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511</xdr:row>
      <xdr:rowOff>0</xdr:rowOff>
    </xdr:from>
    <xdr:to>
      <xdr:col>35</xdr:col>
      <xdr:colOff>152400</xdr:colOff>
      <xdr:row>511</xdr:row>
      <xdr:rowOff>133350</xdr:rowOff>
    </xdr:to>
    <xdr:pic>
      <xdr:nvPicPr>
        <xdr:cNvPr id="15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511</xdr:row>
      <xdr:rowOff>0</xdr:rowOff>
    </xdr:from>
    <xdr:to>
      <xdr:col>46</xdr:col>
      <xdr:colOff>152400</xdr:colOff>
      <xdr:row>511</xdr:row>
      <xdr:rowOff>133350</xdr:rowOff>
    </xdr:to>
    <xdr:pic>
      <xdr:nvPicPr>
        <xdr:cNvPr id="15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512</xdr:row>
      <xdr:rowOff>0</xdr:rowOff>
    </xdr:from>
    <xdr:to>
      <xdr:col>34</xdr:col>
      <xdr:colOff>152400</xdr:colOff>
      <xdr:row>512</xdr:row>
      <xdr:rowOff>133350</xdr:rowOff>
    </xdr:to>
    <xdr:pic>
      <xdr:nvPicPr>
        <xdr:cNvPr id="15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512</xdr:row>
      <xdr:rowOff>0</xdr:rowOff>
    </xdr:from>
    <xdr:to>
      <xdr:col>35</xdr:col>
      <xdr:colOff>152400</xdr:colOff>
      <xdr:row>512</xdr:row>
      <xdr:rowOff>133350</xdr:rowOff>
    </xdr:to>
    <xdr:pic>
      <xdr:nvPicPr>
        <xdr:cNvPr id="15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512</xdr:row>
      <xdr:rowOff>0</xdr:rowOff>
    </xdr:from>
    <xdr:to>
      <xdr:col>46</xdr:col>
      <xdr:colOff>152400</xdr:colOff>
      <xdr:row>512</xdr:row>
      <xdr:rowOff>133350</xdr:rowOff>
    </xdr:to>
    <xdr:pic>
      <xdr:nvPicPr>
        <xdr:cNvPr id="15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513</xdr:row>
      <xdr:rowOff>0</xdr:rowOff>
    </xdr:from>
    <xdr:to>
      <xdr:col>34</xdr:col>
      <xdr:colOff>152400</xdr:colOff>
      <xdr:row>513</xdr:row>
      <xdr:rowOff>133350</xdr:rowOff>
    </xdr:to>
    <xdr:pic>
      <xdr:nvPicPr>
        <xdr:cNvPr id="15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513</xdr:row>
      <xdr:rowOff>0</xdr:rowOff>
    </xdr:from>
    <xdr:to>
      <xdr:col>35</xdr:col>
      <xdr:colOff>152400</xdr:colOff>
      <xdr:row>513</xdr:row>
      <xdr:rowOff>133350</xdr:rowOff>
    </xdr:to>
    <xdr:pic>
      <xdr:nvPicPr>
        <xdr:cNvPr id="15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514</xdr:row>
      <xdr:rowOff>0</xdr:rowOff>
    </xdr:from>
    <xdr:to>
      <xdr:col>34</xdr:col>
      <xdr:colOff>152400</xdr:colOff>
      <xdr:row>514</xdr:row>
      <xdr:rowOff>133350</xdr:rowOff>
    </xdr:to>
    <xdr:pic>
      <xdr:nvPicPr>
        <xdr:cNvPr id="15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514</xdr:row>
      <xdr:rowOff>0</xdr:rowOff>
    </xdr:from>
    <xdr:to>
      <xdr:col>35</xdr:col>
      <xdr:colOff>152400</xdr:colOff>
      <xdr:row>514</xdr:row>
      <xdr:rowOff>133350</xdr:rowOff>
    </xdr:to>
    <xdr:pic>
      <xdr:nvPicPr>
        <xdr:cNvPr id="15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515</xdr:row>
      <xdr:rowOff>0</xdr:rowOff>
    </xdr:from>
    <xdr:to>
      <xdr:col>34</xdr:col>
      <xdr:colOff>152400</xdr:colOff>
      <xdr:row>515</xdr:row>
      <xdr:rowOff>133350</xdr:rowOff>
    </xdr:to>
    <xdr:pic>
      <xdr:nvPicPr>
        <xdr:cNvPr id="15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515</xdr:row>
      <xdr:rowOff>0</xdr:rowOff>
    </xdr:from>
    <xdr:to>
      <xdr:col>35</xdr:col>
      <xdr:colOff>152400</xdr:colOff>
      <xdr:row>515</xdr:row>
      <xdr:rowOff>133350</xdr:rowOff>
    </xdr:to>
    <xdr:pic>
      <xdr:nvPicPr>
        <xdr:cNvPr id="16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516</xdr:row>
      <xdr:rowOff>0</xdr:rowOff>
    </xdr:from>
    <xdr:to>
      <xdr:col>32</xdr:col>
      <xdr:colOff>152400</xdr:colOff>
      <xdr:row>516</xdr:row>
      <xdr:rowOff>133350</xdr:rowOff>
    </xdr:to>
    <xdr:pic>
      <xdr:nvPicPr>
        <xdr:cNvPr id="16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516</xdr:row>
      <xdr:rowOff>0</xdr:rowOff>
    </xdr:from>
    <xdr:to>
      <xdr:col>34</xdr:col>
      <xdr:colOff>152400</xdr:colOff>
      <xdr:row>516</xdr:row>
      <xdr:rowOff>133350</xdr:rowOff>
    </xdr:to>
    <xdr:pic>
      <xdr:nvPicPr>
        <xdr:cNvPr id="16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516</xdr:row>
      <xdr:rowOff>0</xdr:rowOff>
    </xdr:from>
    <xdr:to>
      <xdr:col>35</xdr:col>
      <xdr:colOff>152400</xdr:colOff>
      <xdr:row>516</xdr:row>
      <xdr:rowOff>133350</xdr:rowOff>
    </xdr:to>
    <xdr:pic>
      <xdr:nvPicPr>
        <xdr:cNvPr id="16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517</xdr:row>
      <xdr:rowOff>0</xdr:rowOff>
    </xdr:from>
    <xdr:to>
      <xdr:col>32</xdr:col>
      <xdr:colOff>152400</xdr:colOff>
      <xdr:row>517</xdr:row>
      <xdr:rowOff>133350</xdr:rowOff>
    </xdr:to>
    <xdr:pic>
      <xdr:nvPicPr>
        <xdr:cNvPr id="16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517</xdr:row>
      <xdr:rowOff>0</xdr:rowOff>
    </xdr:from>
    <xdr:to>
      <xdr:col>34</xdr:col>
      <xdr:colOff>152400</xdr:colOff>
      <xdr:row>517</xdr:row>
      <xdr:rowOff>133350</xdr:rowOff>
    </xdr:to>
    <xdr:pic>
      <xdr:nvPicPr>
        <xdr:cNvPr id="16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517</xdr:row>
      <xdr:rowOff>0</xdr:rowOff>
    </xdr:from>
    <xdr:to>
      <xdr:col>35</xdr:col>
      <xdr:colOff>152400</xdr:colOff>
      <xdr:row>517</xdr:row>
      <xdr:rowOff>133350</xdr:rowOff>
    </xdr:to>
    <xdr:pic>
      <xdr:nvPicPr>
        <xdr:cNvPr id="16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518</xdr:row>
      <xdr:rowOff>0</xdr:rowOff>
    </xdr:from>
    <xdr:to>
      <xdr:col>34</xdr:col>
      <xdr:colOff>152400</xdr:colOff>
      <xdr:row>518</xdr:row>
      <xdr:rowOff>133350</xdr:rowOff>
    </xdr:to>
    <xdr:pic>
      <xdr:nvPicPr>
        <xdr:cNvPr id="16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518</xdr:row>
      <xdr:rowOff>0</xdr:rowOff>
    </xdr:from>
    <xdr:to>
      <xdr:col>35</xdr:col>
      <xdr:colOff>152400</xdr:colOff>
      <xdr:row>518</xdr:row>
      <xdr:rowOff>133350</xdr:rowOff>
    </xdr:to>
    <xdr:pic>
      <xdr:nvPicPr>
        <xdr:cNvPr id="16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519</xdr:row>
      <xdr:rowOff>0</xdr:rowOff>
    </xdr:from>
    <xdr:to>
      <xdr:col>32</xdr:col>
      <xdr:colOff>152400</xdr:colOff>
      <xdr:row>519</xdr:row>
      <xdr:rowOff>133350</xdr:rowOff>
    </xdr:to>
    <xdr:pic>
      <xdr:nvPicPr>
        <xdr:cNvPr id="16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519</xdr:row>
      <xdr:rowOff>0</xdr:rowOff>
    </xdr:from>
    <xdr:to>
      <xdr:col>34</xdr:col>
      <xdr:colOff>152400</xdr:colOff>
      <xdr:row>519</xdr:row>
      <xdr:rowOff>133350</xdr:rowOff>
    </xdr:to>
    <xdr:pic>
      <xdr:nvPicPr>
        <xdr:cNvPr id="16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519</xdr:row>
      <xdr:rowOff>0</xdr:rowOff>
    </xdr:from>
    <xdr:to>
      <xdr:col>35</xdr:col>
      <xdr:colOff>152400</xdr:colOff>
      <xdr:row>519</xdr:row>
      <xdr:rowOff>133350</xdr:rowOff>
    </xdr:to>
    <xdr:pic>
      <xdr:nvPicPr>
        <xdr:cNvPr id="16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520</xdr:row>
      <xdr:rowOff>0</xdr:rowOff>
    </xdr:from>
    <xdr:to>
      <xdr:col>32</xdr:col>
      <xdr:colOff>152400</xdr:colOff>
      <xdr:row>520</xdr:row>
      <xdr:rowOff>133350</xdr:rowOff>
    </xdr:to>
    <xdr:pic>
      <xdr:nvPicPr>
        <xdr:cNvPr id="16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520</xdr:row>
      <xdr:rowOff>0</xdr:rowOff>
    </xdr:from>
    <xdr:to>
      <xdr:col>34</xdr:col>
      <xdr:colOff>152400</xdr:colOff>
      <xdr:row>520</xdr:row>
      <xdr:rowOff>133350</xdr:rowOff>
    </xdr:to>
    <xdr:pic>
      <xdr:nvPicPr>
        <xdr:cNvPr id="16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520</xdr:row>
      <xdr:rowOff>0</xdr:rowOff>
    </xdr:from>
    <xdr:to>
      <xdr:col>35</xdr:col>
      <xdr:colOff>152400</xdr:colOff>
      <xdr:row>520</xdr:row>
      <xdr:rowOff>133350</xdr:rowOff>
    </xdr:to>
    <xdr:pic>
      <xdr:nvPicPr>
        <xdr:cNvPr id="16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521</xdr:row>
      <xdr:rowOff>0</xdr:rowOff>
    </xdr:from>
    <xdr:to>
      <xdr:col>32</xdr:col>
      <xdr:colOff>152400</xdr:colOff>
      <xdr:row>521</xdr:row>
      <xdr:rowOff>133350</xdr:rowOff>
    </xdr:to>
    <xdr:pic>
      <xdr:nvPicPr>
        <xdr:cNvPr id="16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521</xdr:row>
      <xdr:rowOff>0</xdr:rowOff>
    </xdr:from>
    <xdr:to>
      <xdr:col>34</xdr:col>
      <xdr:colOff>152400</xdr:colOff>
      <xdr:row>521</xdr:row>
      <xdr:rowOff>133350</xdr:rowOff>
    </xdr:to>
    <xdr:pic>
      <xdr:nvPicPr>
        <xdr:cNvPr id="16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522</xdr:row>
      <xdr:rowOff>0</xdr:rowOff>
    </xdr:from>
    <xdr:to>
      <xdr:col>32</xdr:col>
      <xdr:colOff>152400</xdr:colOff>
      <xdr:row>522</xdr:row>
      <xdr:rowOff>133350</xdr:rowOff>
    </xdr:to>
    <xdr:pic>
      <xdr:nvPicPr>
        <xdr:cNvPr id="16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522</xdr:row>
      <xdr:rowOff>0</xdr:rowOff>
    </xdr:from>
    <xdr:to>
      <xdr:col>34</xdr:col>
      <xdr:colOff>152400</xdr:colOff>
      <xdr:row>522</xdr:row>
      <xdr:rowOff>133350</xdr:rowOff>
    </xdr:to>
    <xdr:pic>
      <xdr:nvPicPr>
        <xdr:cNvPr id="16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522</xdr:row>
      <xdr:rowOff>0</xdr:rowOff>
    </xdr:from>
    <xdr:to>
      <xdr:col>35</xdr:col>
      <xdr:colOff>152400</xdr:colOff>
      <xdr:row>522</xdr:row>
      <xdr:rowOff>133350</xdr:rowOff>
    </xdr:to>
    <xdr:pic>
      <xdr:nvPicPr>
        <xdr:cNvPr id="16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522</xdr:row>
      <xdr:rowOff>0</xdr:rowOff>
    </xdr:from>
    <xdr:to>
      <xdr:col>46</xdr:col>
      <xdr:colOff>152400</xdr:colOff>
      <xdr:row>522</xdr:row>
      <xdr:rowOff>133350</xdr:rowOff>
    </xdr:to>
    <xdr:pic>
      <xdr:nvPicPr>
        <xdr:cNvPr id="16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523</xdr:row>
      <xdr:rowOff>0</xdr:rowOff>
    </xdr:from>
    <xdr:to>
      <xdr:col>32</xdr:col>
      <xdr:colOff>152400</xdr:colOff>
      <xdr:row>523</xdr:row>
      <xdr:rowOff>133350</xdr:rowOff>
    </xdr:to>
    <xdr:pic>
      <xdr:nvPicPr>
        <xdr:cNvPr id="16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523</xdr:row>
      <xdr:rowOff>0</xdr:rowOff>
    </xdr:from>
    <xdr:to>
      <xdr:col>34</xdr:col>
      <xdr:colOff>152400</xdr:colOff>
      <xdr:row>523</xdr:row>
      <xdr:rowOff>133350</xdr:rowOff>
    </xdr:to>
    <xdr:pic>
      <xdr:nvPicPr>
        <xdr:cNvPr id="16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523</xdr:row>
      <xdr:rowOff>0</xdr:rowOff>
    </xdr:from>
    <xdr:to>
      <xdr:col>35</xdr:col>
      <xdr:colOff>152400</xdr:colOff>
      <xdr:row>523</xdr:row>
      <xdr:rowOff>133350</xdr:rowOff>
    </xdr:to>
    <xdr:pic>
      <xdr:nvPicPr>
        <xdr:cNvPr id="16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523</xdr:row>
      <xdr:rowOff>0</xdr:rowOff>
    </xdr:from>
    <xdr:to>
      <xdr:col>46</xdr:col>
      <xdr:colOff>152400</xdr:colOff>
      <xdr:row>523</xdr:row>
      <xdr:rowOff>133350</xdr:rowOff>
    </xdr:to>
    <xdr:pic>
      <xdr:nvPicPr>
        <xdr:cNvPr id="16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524</xdr:row>
      <xdr:rowOff>0</xdr:rowOff>
    </xdr:from>
    <xdr:to>
      <xdr:col>34</xdr:col>
      <xdr:colOff>152400</xdr:colOff>
      <xdr:row>524</xdr:row>
      <xdr:rowOff>133350</xdr:rowOff>
    </xdr:to>
    <xdr:pic>
      <xdr:nvPicPr>
        <xdr:cNvPr id="16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524</xdr:row>
      <xdr:rowOff>0</xdr:rowOff>
    </xdr:from>
    <xdr:to>
      <xdr:col>35</xdr:col>
      <xdr:colOff>152400</xdr:colOff>
      <xdr:row>524</xdr:row>
      <xdr:rowOff>133350</xdr:rowOff>
    </xdr:to>
    <xdr:pic>
      <xdr:nvPicPr>
        <xdr:cNvPr id="16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525</xdr:row>
      <xdr:rowOff>0</xdr:rowOff>
    </xdr:from>
    <xdr:to>
      <xdr:col>32</xdr:col>
      <xdr:colOff>152400</xdr:colOff>
      <xdr:row>525</xdr:row>
      <xdr:rowOff>133350</xdr:rowOff>
    </xdr:to>
    <xdr:pic>
      <xdr:nvPicPr>
        <xdr:cNvPr id="16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525</xdr:row>
      <xdr:rowOff>0</xdr:rowOff>
    </xdr:from>
    <xdr:to>
      <xdr:col>34</xdr:col>
      <xdr:colOff>152400</xdr:colOff>
      <xdr:row>525</xdr:row>
      <xdr:rowOff>133350</xdr:rowOff>
    </xdr:to>
    <xdr:pic>
      <xdr:nvPicPr>
        <xdr:cNvPr id="16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525</xdr:row>
      <xdr:rowOff>0</xdr:rowOff>
    </xdr:from>
    <xdr:to>
      <xdr:col>35</xdr:col>
      <xdr:colOff>152400</xdr:colOff>
      <xdr:row>525</xdr:row>
      <xdr:rowOff>133350</xdr:rowOff>
    </xdr:to>
    <xdr:pic>
      <xdr:nvPicPr>
        <xdr:cNvPr id="16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526</xdr:row>
      <xdr:rowOff>0</xdr:rowOff>
    </xdr:from>
    <xdr:to>
      <xdr:col>32</xdr:col>
      <xdr:colOff>152400</xdr:colOff>
      <xdr:row>526</xdr:row>
      <xdr:rowOff>133350</xdr:rowOff>
    </xdr:to>
    <xdr:pic>
      <xdr:nvPicPr>
        <xdr:cNvPr id="16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526</xdr:row>
      <xdr:rowOff>0</xdr:rowOff>
    </xdr:from>
    <xdr:to>
      <xdr:col>34</xdr:col>
      <xdr:colOff>152400</xdr:colOff>
      <xdr:row>526</xdr:row>
      <xdr:rowOff>133350</xdr:rowOff>
    </xdr:to>
    <xdr:pic>
      <xdr:nvPicPr>
        <xdr:cNvPr id="16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526</xdr:row>
      <xdr:rowOff>0</xdr:rowOff>
    </xdr:from>
    <xdr:to>
      <xdr:col>35</xdr:col>
      <xdr:colOff>152400</xdr:colOff>
      <xdr:row>526</xdr:row>
      <xdr:rowOff>133350</xdr:rowOff>
    </xdr:to>
    <xdr:pic>
      <xdr:nvPicPr>
        <xdr:cNvPr id="16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527</xdr:row>
      <xdr:rowOff>0</xdr:rowOff>
    </xdr:from>
    <xdr:to>
      <xdr:col>34</xdr:col>
      <xdr:colOff>152400</xdr:colOff>
      <xdr:row>527</xdr:row>
      <xdr:rowOff>133350</xdr:rowOff>
    </xdr:to>
    <xdr:pic>
      <xdr:nvPicPr>
        <xdr:cNvPr id="16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527</xdr:row>
      <xdr:rowOff>0</xdr:rowOff>
    </xdr:from>
    <xdr:to>
      <xdr:col>35</xdr:col>
      <xdr:colOff>152400</xdr:colOff>
      <xdr:row>527</xdr:row>
      <xdr:rowOff>133350</xdr:rowOff>
    </xdr:to>
    <xdr:pic>
      <xdr:nvPicPr>
        <xdr:cNvPr id="16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528</xdr:row>
      <xdr:rowOff>0</xdr:rowOff>
    </xdr:from>
    <xdr:to>
      <xdr:col>34</xdr:col>
      <xdr:colOff>152400</xdr:colOff>
      <xdr:row>528</xdr:row>
      <xdr:rowOff>133350</xdr:rowOff>
    </xdr:to>
    <xdr:pic>
      <xdr:nvPicPr>
        <xdr:cNvPr id="16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528</xdr:row>
      <xdr:rowOff>0</xdr:rowOff>
    </xdr:from>
    <xdr:to>
      <xdr:col>35</xdr:col>
      <xdr:colOff>152400</xdr:colOff>
      <xdr:row>528</xdr:row>
      <xdr:rowOff>133350</xdr:rowOff>
    </xdr:to>
    <xdr:pic>
      <xdr:nvPicPr>
        <xdr:cNvPr id="16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529</xdr:row>
      <xdr:rowOff>0</xdr:rowOff>
    </xdr:from>
    <xdr:to>
      <xdr:col>34</xdr:col>
      <xdr:colOff>152400</xdr:colOff>
      <xdr:row>529</xdr:row>
      <xdr:rowOff>133350</xdr:rowOff>
    </xdr:to>
    <xdr:pic>
      <xdr:nvPicPr>
        <xdr:cNvPr id="16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529</xdr:row>
      <xdr:rowOff>0</xdr:rowOff>
    </xdr:from>
    <xdr:to>
      <xdr:col>35</xdr:col>
      <xdr:colOff>152400</xdr:colOff>
      <xdr:row>529</xdr:row>
      <xdr:rowOff>133350</xdr:rowOff>
    </xdr:to>
    <xdr:pic>
      <xdr:nvPicPr>
        <xdr:cNvPr id="16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530</xdr:row>
      <xdr:rowOff>0</xdr:rowOff>
    </xdr:from>
    <xdr:to>
      <xdr:col>34</xdr:col>
      <xdr:colOff>152400</xdr:colOff>
      <xdr:row>530</xdr:row>
      <xdr:rowOff>133350</xdr:rowOff>
    </xdr:to>
    <xdr:pic>
      <xdr:nvPicPr>
        <xdr:cNvPr id="16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530</xdr:row>
      <xdr:rowOff>0</xdr:rowOff>
    </xdr:from>
    <xdr:to>
      <xdr:col>35</xdr:col>
      <xdr:colOff>152400</xdr:colOff>
      <xdr:row>530</xdr:row>
      <xdr:rowOff>133350</xdr:rowOff>
    </xdr:to>
    <xdr:pic>
      <xdr:nvPicPr>
        <xdr:cNvPr id="16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531</xdr:row>
      <xdr:rowOff>0</xdr:rowOff>
    </xdr:from>
    <xdr:to>
      <xdr:col>32</xdr:col>
      <xdr:colOff>152400</xdr:colOff>
      <xdr:row>531</xdr:row>
      <xdr:rowOff>133350</xdr:rowOff>
    </xdr:to>
    <xdr:pic>
      <xdr:nvPicPr>
        <xdr:cNvPr id="16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531</xdr:row>
      <xdr:rowOff>0</xdr:rowOff>
    </xdr:from>
    <xdr:to>
      <xdr:col>34</xdr:col>
      <xdr:colOff>152400</xdr:colOff>
      <xdr:row>531</xdr:row>
      <xdr:rowOff>133350</xdr:rowOff>
    </xdr:to>
    <xdr:pic>
      <xdr:nvPicPr>
        <xdr:cNvPr id="16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531</xdr:row>
      <xdr:rowOff>0</xdr:rowOff>
    </xdr:from>
    <xdr:to>
      <xdr:col>35</xdr:col>
      <xdr:colOff>152400</xdr:colOff>
      <xdr:row>531</xdr:row>
      <xdr:rowOff>133350</xdr:rowOff>
    </xdr:to>
    <xdr:pic>
      <xdr:nvPicPr>
        <xdr:cNvPr id="16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532</xdr:row>
      <xdr:rowOff>0</xdr:rowOff>
    </xdr:from>
    <xdr:to>
      <xdr:col>32</xdr:col>
      <xdr:colOff>152400</xdr:colOff>
      <xdr:row>532</xdr:row>
      <xdr:rowOff>133350</xdr:rowOff>
    </xdr:to>
    <xdr:pic>
      <xdr:nvPicPr>
        <xdr:cNvPr id="16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532</xdr:row>
      <xdr:rowOff>0</xdr:rowOff>
    </xdr:from>
    <xdr:to>
      <xdr:col>34</xdr:col>
      <xdr:colOff>152400</xdr:colOff>
      <xdr:row>532</xdr:row>
      <xdr:rowOff>133350</xdr:rowOff>
    </xdr:to>
    <xdr:pic>
      <xdr:nvPicPr>
        <xdr:cNvPr id="16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532</xdr:row>
      <xdr:rowOff>0</xdr:rowOff>
    </xdr:from>
    <xdr:to>
      <xdr:col>35</xdr:col>
      <xdr:colOff>152400</xdr:colOff>
      <xdr:row>532</xdr:row>
      <xdr:rowOff>133350</xdr:rowOff>
    </xdr:to>
    <xdr:pic>
      <xdr:nvPicPr>
        <xdr:cNvPr id="16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533</xdr:row>
      <xdr:rowOff>0</xdr:rowOff>
    </xdr:from>
    <xdr:to>
      <xdr:col>32</xdr:col>
      <xdr:colOff>152400</xdr:colOff>
      <xdr:row>533</xdr:row>
      <xdr:rowOff>133350</xdr:rowOff>
    </xdr:to>
    <xdr:pic>
      <xdr:nvPicPr>
        <xdr:cNvPr id="16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533</xdr:row>
      <xdr:rowOff>0</xdr:rowOff>
    </xdr:from>
    <xdr:to>
      <xdr:col>34</xdr:col>
      <xdr:colOff>152400</xdr:colOff>
      <xdr:row>533</xdr:row>
      <xdr:rowOff>133350</xdr:rowOff>
    </xdr:to>
    <xdr:pic>
      <xdr:nvPicPr>
        <xdr:cNvPr id="16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533</xdr:row>
      <xdr:rowOff>0</xdr:rowOff>
    </xdr:from>
    <xdr:to>
      <xdr:col>35</xdr:col>
      <xdr:colOff>152400</xdr:colOff>
      <xdr:row>533</xdr:row>
      <xdr:rowOff>133350</xdr:rowOff>
    </xdr:to>
    <xdr:pic>
      <xdr:nvPicPr>
        <xdr:cNvPr id="16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534</xdr:row>
      <xdr:rowOff>0</xdr:rowOff>
    </xdr:from>
    <xdr:to>
      <xdr:col>32</xdr:col>
      <xdr:colOff>152400</xdr:colOff>
      <xdr:row>534</xdr:row>
      <xdr:rowOff>133350</xdr:rowOff>
    </xdr:to>
    <xdr:pic>
      <xdr:nvPicPr>
        <xdr:cNvPr id="16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534</xdr:row>
      <xdr:rowOff>0</xdr:rowOff>
    </xdr:from>
    <xdr:to>
      <xdr:col>34</xdr:col>
      <xdr:colOff>152400</xdr:colOff>
      <xdr:row>534</xdr:row>
      <xdr:rowOff>133350</xdr:rowOff>
    </xdr:to>
    <xdr:pic>
      <xdr:nvPicPr>
        <xdr:cNvPr id="16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534</xdr:row>
      <xdr:rowOff>0</xdr:rowOff>
    </xdr:from>
    <xdr:to>
      <xdr:col>35</xdr:col>
      <xdr:colOff>152400</xdr:colOff>
      <xdr:row>534</xdr:row>
      <xdr:rowOff>133350</xdr:rowOff>
    </xdr:to>
    <xdr:pic>
      <xdr:nvPicPr>
        <xdr:cNvPr id="16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535</xdr:row>
      <xdr:rowOff>0</xdr:rowOff>
    </xdr:from>
    <xdr:to>
      <xdr:col>32</xdr:col>
      <xdr:colOff>152400</xdr:colOff>
      <xdr:row>535</xdr:row>
      <xdr:rowOff>133350</xdr:rowOff>
    </xdr:to>
    <xdr:pic>
      <xdr:nvPicPr>
        <xdr:cNvPr id="16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535</xdr:row>
      <xdr:rowOff>0</xdr:rowOff>
    </xdr:from>
    <xdr:to>
      <xdr:col>34</xdr:col>
      <xdr:colOff>152400</xdr:colOff>
      <xdr:row>535</xdr:row>
      <xdr:rowOff>133350</xdr:rowOff>
    </xdr:to>
    <xdr:pic>
      <xdr:nvPicPr>
        <xdr:cNvPr id="16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535</xdr:row>
      <xdr:rowOff>0</xdr:rowOff>
    </xdr:from>
    <xdr:to>
      <xdr:col>35</xdr:col>
      <xdr:colOff>152400</xdr:colOff>
      <xdr:row>535</xdr:row>
      <xdr:rowOff>133350</xdr:rowOff>
    </xdr:to>
    <xdr:pic>
      <xdr:nvPicPr>
        <xdr:cNvPr id="16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536</xdr:row>
      <xdr:rowOff>0</xdr:rowOff>
    </xdr:from>
    <xdr:to>
      <xdr:col>32</xdr:col>
      <xdr:colOff>152400</xdr:colOff>
      <xdr:row>536</xdr:row>
      <xdr:rowOff>133350</xdr:rowOff>
    </xdr:to>
    <xdr:pic>
      <xdr:nvPicPr>
        <xdr:cNvPr id="16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536</xdr:row>
      <xdr:rowOff>0</xdr:rowOff>
    </xdr:from>
    <xdr:to>
      <xdr:col>34</xdr:col>
      <xdr:colOff>152400</xdr:colOff>
      <xdr:row>536</xdr:row>
      <xdr:rowOff>133350</xdr:rowOff>
    </xdr:to>
    <xdr:pic>
      <xdr:nvPicPr>
        <xdr:cNvPr id="16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536</xdr:row>
      <xdr:rowOff>0</xdr:rowOff>
    </xdr:from>
    <xdr:to>
      <xdr:col>35</xdr:col>
      <xdr:colOff>152400</xdr:colOff>
      <xdr:row>536</xdr:row>
      <xdr:rowOff>133350</xdr:rowOff>
    </xdr:to>
    <xdr:pic>
      <xdr:nvPicPr>
        <xdr:cNvPr id="16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537</xdr:row>
      <xdr:rowOff>0</xdr:rowOff>
    </xdr:from>
    <xdr:to>
      <xdr:col>32</xdr:col>
      <xdr:colOff>152400</xdr:colOff>
      <xdr:row>537</xdr:row>
      <xdr:rowOff>133350</xdr:rowOff>
    </xdr:to>
    <xdr:pic>
      <xdr:nvPicPr>
        <xdr:cNvPr id="16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537</xdr:row>
      <xdr:rowOff>0</xdr:rowOff>
    </xdr:from>
    <xdr:to>
      <xdr:col>34</xdr:col>
      <xdr:colOff>152400</xdr:colOff>
      <xdr:row>537</xdr:row>
      <xdr:rowOff>133350</xdr:rowOff>
    </xdr:to>
    <xdr:pic>
      <xdr:nvPicPr>
        <xdr:cNvPr id="16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537</xdr:row>
      <xdr:rowOff>0</xdr:rowOff>
    </xdr:from>
    <xdr:to>
      <xdr:col>35</xdr:col>
      <xdr:colOff>152400</xdr:colOff>
      <xdr:row>537</xdr:row>
      <xdr:rowOff>133350</xdr:rowOff>
    </xdr:to>
    <xdr:pic>
      <xdr:nvPicPr>
        <xdr:cNvPr id="16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538</xdr:row>
      <xdr:rowOff>0</xdr:rowOff>
    </xdr:from>
    <xdr:to>
      <xdr:col>34</xdr:col>
      <xdr:colOff>152400</xdr:colOff>
      <xdr:row>538</xdr:row>
      <xdr:rowOff>133350</xdr:rowOff>
    </xdr:to>
    <xdr:pic>
      <xdr:nvPicPr>
        <xdr:cNvPr id="16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538</xdr:row>
      <xdr:rowOff>0</xdr:rowOff>
    </xdr:from>
    <xdr:to>
      <xdr:col>35</xdr:col>
      <xdr:colOff>152400</xdr:colOff>
      <xdr:row>538</xdr:row>
      <xdr:rowOff>133350</xdr:rowOff>
    </xdr:to>
    <xdr:pic>
      <xdr:nvPicPr>
        <xdr:cNvPr id="16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539</xdr:row>
      <xdr:rowOff>0</xdr:rowOff>
    </xdr:from>
    <xdr:to>
      <xdr:col>32</xdr:col>
      <xdr:colOff>152400</xdr:colOff>
      <xdr:row>539</xdr:row>
      <xdr:rowOff>133350</xdr:rowOff>
    </xdr:to>
    <xdr:pic>
      <xdr:nvPicPr>
        <xdr:cNvPr id="16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539</xdr:row>
      <xdr:rowOff>0</xdr:rowOff>
    </xdr:from>
    <xdr:to>
      <xdr:col>34</xdr:col>
      <xdr:colOff>152400</xdr:colOff>
      <xdr:row>539</xdr:row>
      <xdr:rowOff>133350</xdr:rowOff>
    </xdr:to>
    <xdr:pic>
      <xdr:nvPicPr>
        <xdr:cNvPr id="16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539</xdr:row>
      <xdr:rowOff>0</xdr:rowOff>
    </xdr:from>
    <xdr:to>
      <xdr:col>35</xdr:col>
      <xdr:colOff>152400</xdr:colOff>
      <xdr:row>539</xdr:row>
      <xdr:rowOff>133350</xdr:rowOff>
    </xdr:to>
    <xdr:pic>
      <xdr:nvPicPr>
        <xdr:cNvPr id="16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540</xdr:row>
      <xdr:rowOff>0</xdr:rowOff>
    </xdr:from>
    <xdr:to>
      <xdr:col>34</xdr:col>
      <xdr:colOff>152400</xdr:colOff>
      <xdr:row>540</xdr:row>
      <xdr:rowOff>133350</xdr:rowOff>
    </xdr:to>
    <xdr:pic>
      <xdr:nvPicPr>
        <xdr:cNvPr id="16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540</xdr:row>
      <xdr:rowOff>0</xdr:rowOff>
    </xdr:from>
    <xdr:to>
      <xdr:col>35</xdr:col>
      <xdr:colOff>152400</xdr:colOff>
      <xdr:row>540</xdr:row>
      <xdr:rowOff>133350</xdr:rowOff>
    </xdr:to>
    <xdr:pic>
      <xdr:nvPicPr>
        <xdr:cNvPr id="16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540</xdr:row>
      <xdr:rowOff>0</xdr:rowOff>
    </xdr:from>
    <xdr:to>
      <xdr:col>46</xdr:col>
      <xdr:colOff>152400</xdr:colOff>
      <xdr:row>540</xdr:row>
      <xdr:rowOff>133350</xdr:rowOff>
    </xdr:to>
    <xdr:pic>
      <xdr:nvPicPr>
        <xdr:cNvPr id="166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541</xdr:row>
      <xdr:rowOff>0</xdr:rowOff>
    </xdr:from>
    <xdr:to>
      <xdr:col>34</xdr:col>
      <xdr:colOff>152400</xdr:colOff>
      <xdr:row>541</xdr:row>
      <xdr:rowOff>133350</xdr:rowOff>
    </xdr:to>
    <xdr:pic>
      <xdr:nvPicPr>
        <xdr:cNvPr id="16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541</xdr:row>
      <xdr:rowOff>0</xdr:rowOff>
    </xdr:from>
    <xdr:to>
      <xdr:col>35</xdr:col>
      <xdr:colOff>152400</xdr:colOff>
      <xdr:row>541</xdr:row>
      <xdr:rowOff>133350</xdr:rowOff>
    </xdr:to>
    <xdr:pic>
      <xdr:nvPicPr>
        <xdr:cNvPr id="16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541</xdr:row>
      <xdr:rowOff>0</xdr:rowOff>
    </xdr:from>
    <xdr:to>
      <xdr:col>46</xdr:col>
      <xdr:colOff>152400</xdr:colOff>
      <xdr:row>541</xdr:row>
      <xdr:rowOff>133350</xdr:rowOff>
    </xdr:to>
    <xdr:pic>
      <xdr:nvPicPr>
        <xdr:cNvPr id="16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542</xdr:row>
      <xdr:rowOff>0</xdr:rowOff>
    </xdr:from>
    <xdr:to>
      <xdr:col>34</xdr:col>
      <xdr:colOff>152400</xdr:colOff>
      <xdr:row>542</xdr:row>
      <xdr:rowOff>133350</xdr:rowOff>
    </xdr:to>
    <xdr:pic>
      <xdr:nvPicPr>
        <xdr:cNvPr id="16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542</xdr:row>
      <xdr:rowOff>0</xdr:rowOff>
    </xdr:from>
    <xdr:to>
      <xdr:col>35</xdr:col>
      <xdr:colOff>152400</xdr:colOff>
      <xdr:row>542</xdr:row>
      <xdr:rowOff>133350</xdr:rowOff>
    </xdr:to>
    <xdr:pic>
      <xdr:nvPicPr>
        <xdr:cNvPr id="16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542</xdr:row>
      <xdr:rowOff>0</xdr:rowOff>
    </xdr:from>
    <xdr:to>
      <xdr:col>46</xdr:col>
      <xdr:colOff>152400</xdr:colOff>
      <xdr:row>542</xdr:row>
      <xdr:rowOff>133350</xdr:rowOff>
    </xdr:to>
    <xdr:pic>
      <xdr:nvPicPr>
        <xdr:cNvPr id="16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543</xdr:row>
      <xdr:rowOff>0</xdr:rowOff>
    </xdr:from>
    <xdr:to>
      <xdr:col>34</xdr:col>
      <xdr:colOff>152400</xdr:colOff>
      <xdr:row>543</xdr:row>
      <xdr:rowOff>133350</xdr:rowOff>
    </xdr:to>
    <xdr:pic>
      <xdr:nvPicPr>
        <xdr:cNvPr id="16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543</xdr:row>
      <xdr:rowOff>0</xdr:rowOff>
    </xdr:from>
    <xdr:to>
      <xdr:col>35</xdr:col>
      <xdr:colOff>152400</xdr:colOff>
      <xdr:row>543</xdr:row>
      <xdr:rowOff>133350</xdr:rowOff>
    </xdr:to>
    <xdr:pic>
      <xdr:nvPicPr>
        <xdr:cNvPr id="16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543</xdr:row>
      <xdr:rowOff>0</xdr:rowOff>
    </xdr:from>
    <xdr:to>
      <xdr:col>46</xdr:col>
      <xdr:colOff>152400</xdr:colOff>
      <xdr:row>543</xdr:row>
      <xdr:rowOff>133350</xdr:rowOff>
    </xdr:to>
    <xdr:pic>
      <xdr:nvPicPr>
        <xdr:cNvPr id="16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544</xdr:row>
      <xdr:rowOff>0</xdr:rowOff>
    </xdr:from>
    <xdr:to>
      <xdr:col>32</xdr:col>
      <xdr:colOff>152400</xdr:colOff>
      <xdr:row>544</xdr:row>
      <xdr:rowOff>133350</xdr:rowOff>
    </xdr:to>
    <xdr:pic>
      <xdr:nvPicPr>
        <xdr:cNvPr id="16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544</xdr:row>
      <xdr:rowOff>0</xdr:rowOff>
    </xdr:from>
    <xdr:to>
      <xdr:col>34</xdr:col>
      <xdr:colOff>152400</xdr:colOff>
      <xdr:row>544</xdr:row>
      <xdr:rowOff>133350</xdr:rowOff>
    </xdr:to>
    <xdr:pic>
      <xdr:nvPicPr>
        <xdr:cNvPr id="16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544</xdr:row>
      <xdr:rowOff>0</xdr:rowOff>
    </xdr:from>
    <xdr:to>
      <xdr:col>35</xdr:col>
      <xdr:colOff>152400</xdr:colOff>
      <xdr:row>544</xdr:row>
      <xdr:rowOff>133350</xdr:rowOff>
    </xdr:to>
    <xdr:pic>
      <xdr:nvPicPr>
        <xdr:cNvPr id="16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545</xdr:row>
      <xdr:rowOff>0</xdr:rowOff>
    </xdr:from>
    <xdr:to>
      <xdr:col>32</xdr:col>
      <xdr:colOff>152400</xdr:colOff>
      <xdr:row>545</xdr:row>
      <xdr:rowOff>133350</xdr:rowOff>
    </xdr:to>
    <xdr:pic>
      <xdr:nvPicPr>
        <xdr:cNvPr id="16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545</xdr:row>
      <xdr:rowOff>0</xdr:rowOff>
    </xdr:from>
    <xdr:to>
      <xdr:col>34</xdr:col>
      <xdr:colOff>152400</xdr:colOff>
      <xdr:row>545</xdr:row>
      <xdr:rowOff>133350</xdr:rowOff>
    </xdr:to>
    <xdr:pic>
      <xdr:nvPicPr>
        <xdr:cNvPr id="16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545</xdr:row>
      <xdr:rowOff>0</xdr:rowOff>
    </xdr:from>
    <xdr:to>
      <xdr:col>35</xdr:col>
      <xdr:colOff>152400</xdr:colOff>
      <xdr:row>545</xdr:row>
      <xdr:rowOff>133350</xdr:rowOff>
    </xdr:to>
    <xdr:pic>
      <xdr:nvPicPr>
        <xdr:cNvPr id="16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546</xdr:row>
      <xdr:rowOff>0</xdr:rowOff>
    </xdr:from>
    <xdr:to>
      <xdr:col>32</xdr:col>
      <xdr:colOff>152400</xdr:colOff>
      <xdr:row>546</xdr:row>
      <xdr:rowOff>133350</xdr:rowOff>
    </xdr:to>
    <xdr:pic>
      <xdr:nvPicPr>
        <xdr:cNvPr id="16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546</xdr:row>
      <xdr:rowOff>0</xdr:rowOff>
    </xdr:from>
    <xdr:to>
      <xdr:col>34</xdr:col>
      <xdr:colOff>152400</xdr:colOff>
      <xdr:row>546</xdr:row>
      <xdr:rowOff>133350</xdr:rowOff>
    </xdr:to>
    <xdr:pic>
      <xdr:nvPicPr>
        <xdr:cNvPr id="16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546</xdr:row>
      <xdr:rowOff>0</xdr:rowOff>
    </xdr:from>
    <xdr:to>
      <xdr:col>35</xdr:col>
      <xdr:colOff>152400</xdr:colOff>
      <xdr:row>546</xdr:row>
      <xdr:rowOff>133350</xdr:rowOff>
    </xdr:to>
    <xdr:pic>
      <xdr:nvPicPr>
        <xdr:cNvPr id="16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547</xdr:row>
      <xdr:rowOff>0</xdr:rowOff>
    </xdr:from>
    <xdr:to>
      <xdr:col>32</xdr:col>
      <xdr:colOff>152400</xdr:colOff>
      <xdr:row>547</xdr:row>
      <xdr:rowOff>133350</xdr:rowOff>
    </xdr:to>
    <xdr:pic>
      <xdr:nvPicPr>
        <xdr:cNvPr id="16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547</xdr:row>
      <xdr:rowOff>0</xdr:rowOff>
    </xdr:from>
    <xdr:to>
      <xdr:col>34</xdr:col>
      <xdr:colOff>152400</xdr:colOff>
      <xdr:row>547</xdr:row>
      <xdr:rowOff>133350</xdr:rowOff>
    </xdr:to>
    <xdr:pic>
      <xdr:nvPicPr>
        <xdr:cNvPr id="16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548</xdr:row>
      <xdr:rowOff>0</xdr:rowOff>
    </xdr:from>
    <xdr:to>
      <xdr:col>32</xdr:col>
      <xdr:colOff>152400</xdr:colOff>
      <xdr:row>548</xdr:row>
      <xdr:rowOff>133350</xdr:rowOff>
    </xdr:to>
    <xdr:pic>
      <xdr:nvPicPr>
        <xdr:cNvPr id="16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548</xdr:row>
      <xdr:rowOff>0</xdr:rowOff>
    </xdr:from>
    <xdr:to>
      <xdr:col>34</xdr:col>
      <xdr:colOff>152400</xdr:colOff>
      <xdr:row>548</xdr:row>
      <xdr:rowOff>133350</xdr:rowOff>
    </xdr:to>
    <xdr:pic>
      <xdr:nvPicPr>
        <xdr:cNvPr id="16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549</xdr:row>
      <xdr:rowOff>0</xdr:rowOff>
    </xdr:from>
    <xdr:to>
      <xdr:col>32</xdr:col>
      <xdr:colOff>152400</xdr:colOff>
      <xdr:row>549</xdr:row>
      <xdr:rowOff>133350</xdr:rowOff>
    </xdr:to>
    <xdr:pic>
      <xdr:nvPicPr>
        <xdr:cNvPr id="16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549</xdr:row>
      <xdr:rowOff>0</xdr:rowOff>
    </xdr:from>
    <xdr:to>
      <xdr:col>34</xdr:col>
      <xdr:colOff>152400</xdr:colOff>
      <xdr:row>549</xdr:row>
      <xdr:rowOff>133350</xdr:rowOff>
    </xdr:to>
    <xdr:pic>
      <xdr:nvPicPr>
        <xdr:cNvPr id="16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549</xdr:row>
      <xdr:rowOff>0</xdr:rowOff>
    </xdr:from>
    <xdr:to>
      <xdr:col>35</xdr:col>
      <xdr:colOff>152400</xdr:colOff>
      <xdr:row>549</xdr:row>
      <xdr:rowOff>133350</xdr:rowOff>
    </xdr:to>
    <xdr:pic>
      <xdr:nvPicPr>
        <xdr:cNvPr id="16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550</xdr:row>
      <xdr:rowOff>0</xdr:rowOff>
    </xdr:from>
    <xdr:to>
      <xdr:col>32</xdr:col>
      <xdr:colOff>152400</xdr:colOff>
      <xdr:row>550</xdr:row>
      <xdr:rowOff>133350</xdr:rowOff>
    </xdr:to>
    <xdr:pic>
      <xdr:nvPicPr>
        <xdr:cNvPr id="16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550</xdr:row>
      <xdr:rowOff>0</xdr:rowOff>
    </xdr:from>
    <xdr:to>
      <xdr:col>34</xdr:col>
      <xdr:colOff>152400</xdr:colOff>
      <xdr:row>550</xdr:row>
      <xdr:rowOff>133350</xdr:rowOff>
    </xdr:to>
    <xdr:pic>
      <xdr:nvPicPr>
        <xdr:cNvPr id="16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550</xdr:row>
      <xdr:rowOff>0</xdr:rowOff>
    </xdr:from>
    <xdr:to>
      <xdr:col>35</xdr:col>
      <xdr:colOff>152400</xdr:colOff>
      <xdr:row>550</xdr:row>
      <xdr:rowOff>133350</xdr:rowOff>
    </xdr:to>
    <xdr:pic>
      <xdr:nvPicPr>
        <xdr:cNvPr id="16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551</xdr:row>
      <xdr:rowOff>0</xdr:rowOff>
    </xdr:from>
    <xdr:to>
      <xdr:col>32</xdr:col>
      <xdr:colOff>152400</xdr:colOff>
      <xdr:row>551</xdr:row>
      <xdr:rowOff>133350</xdr:rowOff>
    </xdr:to>
    <xdr:pic>
      <xdr:nvPicPr>
        <xdr:cNvPr id="16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551</xdr:row>
      <xdr:rowOff>0</xdr:rowOff>
    </xdr:from>
    <xdr:to>
      <xdr:col>34</xdr:col>
      <xdr:colOff>152400</xdr:colOff>
      <xdr:row>551</xdr:row>
      <xdr:rowOff>133350</xdr:rowOff>
    </xdr:to>
    <xdr:pic>
      <xdr:nvPicPr>
        <xdr:cNvPr id="16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551</xdr:row>
      <xdr:rowOff>0</xdr:rowOff>
    </xdr:from>
    <xdr:to>
      <xdr:col>35</xdr:col>
      <xdr:colOff>152400</xdr:colOff>
      <xdr:row>551</xdr:row>
      <xdr:rowOff>133350</xdr:rowOff>
    </xdr:to>
    <xdr:pic>
      <xdr:nvPicPr>
        <xdr:cNvPr id="17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551</xdr:row>
      <xdr:rowOff>0</xdr:rowOff>
    </xdr:from>
    <xdr:to>
      <xdr:col>46</xdr:col>
      <xdr:colOff>152400</xdr:colOff>
      <xdr:row>551</xdr:row>
      <xdr:rowOff>133350</xdr:rowOff>
    </xdr:to>
    <xdr:pic>
      <xdr:nvPicPr>
        <xdr:cNvPr id="17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552</xdr:row>
      <xdr:rowOff>0</xdr:rowOff>
    </xdr:from>
    <xdr:to>
      <xdr:col>32</xdr:col>
      <xdr:colOff>152400</xdr:colOff>
      <xdr:row>552</xdr:row>
      <xdr:rowOff>133350</xdr:rowOff>
    </xdr:to>
    <xdr:pic>
      <xdr:nvPicPr>
        <xdr:cNvPr id="17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552</xdr:row>
      <xdr:rowOff>0</xdr:rowOff>
    </xdr:from>
    <xdr:to>
      <xdr:col>34</xdr:col>
      <xdr:colOff>152400</xdr:colOff>
      <xdr:row>552</xdr:row>
      <xdr:rowOff>133350</xdr:rowOff>
    </xdr:to>
    <xdr:pic>
      <xdr:nvPicPr>
        <xdr:cNvPr id="17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552</xdr:row>
      <xdr:rowOff>0</xdr:rowOff>
    </xdr:from>
    <xdr:to>
      <xdr:col>35</xdr:col>
      <xdr:colOff>152400</xdr:colOff>
      <xdr:row>552</xdr:row>
      <xdr:rowOff>133350</xdr:rowOff>
    </xdr:to>
    <xdr:pic>
      <xdr:nvPicPr>
        <xdr:cNvPr id="17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553</xdr:row>
      <xdr:rowOff>0</xdr:rowOff>
    </xdr:from>
    <xdr:to>
      <xdr:col>32</xdr:col>
      <xdr:colOff>152400</xdr:colOff>
      <xdr:row>553</xdr:row>
      <xdr:rowOff>133350</xdr:rowOff>
    </xdr:to>
    <xdr:pic>
      <xdr:nvPicPr>
        <xdr:cNvPr id="17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553</xdr:row>
      <xdr:rowOff>0</xdr:rowOff>
    </xdr:from>
    <xdr:to>
      <xdr:col>34</xdr:col>
      <xdr:colOff>152400</xdr:colOff>
      <xdr:row>553</xdr:row>
      <xdr:rowOff>133350</xdr:rowOff>
    </xdr:to>
    <xdr:pic>
      <xdr:nvPicPr>
        <xdr:cNvPr id="17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553</xdr:row>
      <xdr:rowOff>0</xdr:rowOff>
    </xdr:from>
    <xdr:to>
      <xdr:col>35</xdr:col>
      <xdr:colOff>152400</xdr:colOff>
      <xdr:row>553</xdr:row>
      <xdr:rowOff>133350</xdr:rowOff>
    </xdr:to>
    <xdr:pic>
      <xdr:nvPicPr>
        <xdr:cNvPr id="17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554</xdr:row>
      <xdr:rowOff>0</xdr:rowOff>
    </xdr:from>
    <xdr:to>
      <xdr:col>32</xdr:col>
      <xdr:colOff>152400</xdr:colOff>
      <xdr:row>554</xdr:row>
      <xdr:rowOff>133350</xdr:rowOff>
    </xdr:to>
    <xdr:pic>
      <xdr:nvPicPr>
        <xdr:cNvPr id="17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554</xdr:row>
      <xdr:rowOff>0</xdr:rowOff>
    </xdr:from>
    <xdr:to>
      <xdr:col>34</xdr:col>
      <xdr:colOff>152400</xdr:colOff>
      <xdr:row>554</xdr:row>
      <xdr:rowOff>133350</xdr:rowOff>
    </xdr:to>
    <xdr:pic>
      <xdr:nvPicPr>
        <xdr:cNvPr id="17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554</xdr:row>
      <xdr:rowOff>0</xdr:rowOff>
    </xdr:from>
    <xdr:to>
      <xdr:col>35</xdr:col>
      <xdr:colOff>152400</xdr:colOff>
      <xdr:row>554</xdr:row>
      <xdr:rowOff>133350</xdr:rowOff>
    </xdr:to>
    <xdr:pic>
      <xdr:nvPicPr>
        <xdr:cNvPr id="17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554</xdr:row>
      <xdr:rowOff>0</xdr:rowOff>
    </xdr:from>
    <xdr:to>
      <xdr:col>46</xdr:col>
      <xdr:colOff>152400</xdr:colOff>
      <xdr:row>554</xdr:row>
      <xdr:rowOff>133350</xdr:rowOff>
    </xdr:to>
    <xdr:pic>
      <xdr:nvPicPr>
        <xdr:cNvPr id="17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555</xdr:row>
      <xdr:rowOff>0</xdr:rowOff>
    </xdr:from>
    <xdr:to>
      <xdr:col>32</xdr:col>
      <xdr:colOff>152400</xdr:colOff>
      <xdr:row>555</xdr:row>
      <xdr:rowOff>133350</xdr:rowOff>
    </xdr:to>
    <xdr:pic>
      <xdr:nvPicPr>
        <xdr:cNvPr id="17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555</xdr:row>
      <xdr:rowOff>0</xdr:rowOff>
    </xdr:from>
    <xdr:to>
      <xdr:col>34</xdr:col>
      <xdr:colOff>152400</xdr:colOff>
      <xdr:row>555</xdr:row>
      <xdr:rowOff>133350</xdr:rowOff>
    </xdr:to>
    <xdr:pic>
      <xdr:nvPicPr>
        <xdr:cNvPr id="17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555</xdr:row>
      <xdr:rowOff>0</xdr:rowOff>
    </xdr:from>
    <xdr:to>
      <xdr:col>35</xdr:col>
      <xdr:colOff>152400</xdr:colOff>
      <xdr:row>555</xdr:row>
      <xdr:rowOff>133350</xdr:rowOff>
    </xdr:to>
    <xdr:pic>
      <xdr:nvPicPr>
        <xdr:cNvPr id="17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556</xdr:row>
      <xdr:rowOff>0</xdr:rowOff>
    </xdr:from>
    <xdr:to>
      <xdr:col>34</xdr:col>
      <xdr:colOff>152400</xdr:colOff>
      <xdr:row>556</xdr:row>
      <xdr:rowOff>133350</xdr:rowOff>
    </xdr:to>
    <xdr:pic>
      <xdr:nvPicPr>
        <xdr:cNvPr id="17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556</xdr:row>
      <xdr:rowOff>0</xdr:rowOff>
    </xdr:from>
    <xdr:to>
      <xdr:col>35</xdr:col>
      <xdr:colOff>152400</xdr:colOff>
      <xdr:row>556</xdr:row>
      <xdr:rowOff>133350</xdr:rowOff>
    </xdr:to>
    <xdr:pic>
      <xdr:nvPicPr>
        <xdr:cNvPr id="17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557</xdr:row>
      <xdr:rowOff>0</xdr:rowOff>
    </xdr:from>
    <xdr:to>
      <xdr:col>32</xdr:col>
      <xdr:colOff>152400</xdr:colOff>
      <xdr:row>557</xdr:row>
      <xdr:rowOff>133350</xdr:rowOff>
    </xdr:to>
    <xdr:pic>
      <xdr:nvPicPr>
        <xdr:cNvPr id="17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557</xdr:row>
      <xdr:rowOff>0</xdr:rowOff>
    </xdr:from>
    <xdr:to>
      <xdr:col>34</xdr:col>
      <xdr:colOff>152400</xdr:colOff>
      <xdr:row>557</xdr:row>
      <xdr:rowOff>133350</xdr:rowOff>
    </xdr:to>
    <xdr:pic>
      <xdr:nvPicPr>
        <xdr:cNvPr id="17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557</xdr:row>
      <xdr:rowOff>0</xdr:rowOff>
    </xdr:from>
    <xdr:to>
      <xdr:col>35</xdr:col>
      <xdr:colOff>152400</xdr:colOff>
      <xdr:row>557</xdr:row>
      <xdr:rowOff>133350</xdr:rowOff>
    </xdr:to>
    <xdr:pic>
      <xdr:nvPicPr>
        <xdr:cNvPr id="17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557</xdr:row>
      <xdr:rowOff>0</xdr:rowOff>
    </xdr:from>
    <xdr:to>
      <xdr:col>46</xdr:col>
      <xdr:colOff>152400</xdr:colOff>
      <xdr:row>557</xdr:row>
      <xdr:rowOff>133350</xdr:rowOff>
    </xdr:to>
    <xdr:pic>
      <xdr:nvPicPr>
        <xdr:cNvPr id="17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558</xdr:row>
      <xdr:rowOff>0</xdr:rowOff>
    </xdr:from>
    <xdr:to>
      <xdr:col>34</xdr:col>
      <xdr:colOff>152400</xdr:colOff>
      <xdr:row>558</xdr:row>
      <xdr:rowOff>133350</xdr:rowOff>
    </xdr:to>
    <xdr:pic>
      <xdr:nvPicPr>
        <xdr:cNvPr id="17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558</xdr:row>
      <xdr:rowOff>0</xdr:rowOff>
    </xdr:from>
    <xdr:to>
      <xdr:col>35</xdr:col>
      <xdr:colOff>152400</xdr:colOff>
      <xdr:row>558</xdr:row>
      <xdr:rowOff>133350</xdr:rowOff>
    </xdr:to>
    <xdr:pic>
      <xdr:nvPicPr>
        <xdr:cNvPr id="17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558</xdr:row>
      <xdr:rowOff>0</xdr:rowOff>
    </xdr:from>
    <xdr:to>
      <xdr:col>46</xdr:col>
      <xdr:colOff>152400</xdr:colOff>
      <xdr:row>558</xdr:row>
      <xdr:rowOff>133350</xdr:rowOff>
    </xdr:to>
    <xdr:pic>
      <xdr:nvPicPr>
        <xdr:cNvPr id="172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559</xdr:row>
      <xdr:rowOff>0</xdr:rowOff>
    </xdr:from>
    <xdr:to>
      <xdr:col>34</xdr:col>
      <xdr:colOff>152400</xdr:colOff>
      <xdr:row>559</xdr:row>
      <xdr:rowOff>133350</xdr:rowOff>
    </xdr:to>
    <xdr:pic>
      <xdr:nvPicPr>
        <xdr:cNvPr id="17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559</xdr:row>
      <xdr:rowOff>0</xdr:rowOff>
    </xdr:from>
    <xdr:to>
      <xdr:col>35</xdr:col>
      <xdr:colOff>152400</xdr:colOff>
      <xdr:row>559</xdr:row>
      <xdr:rowOff>133350</xdr:rowOff>
    </xdr:to>
    <xdr:pic>
      <xdr:nvPicPr>
        <xdr:cNvPr id="17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559</xdr:row>
      <xdr:rowOff>0</xdr:rowOff>
    </xdr:from>
    <xdr:to>
      <xdr:col>46</xdr:col>
      <xdr:colOff>152400</xdr:colOff>
      <xdr:row>559</xdr:row>
      <xdr:rowOff>133350</xdr:rowOff>
    </xdr:to>
    <xdr:pic>
      <xdr:nvPicPr>
        <xdr:cNvPr id="17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560</xdr:row>
      <xdr:rowOff>0</xdr:rowOff>
    </xdr:from>
    <xdr:to>
      <xdr:col>34</xdr:col>
      <xdr:colOff>152400</xdr:colOff>
      <xdr:row>560</xdr:row>
      <xdr:rowOff>133350</xdr:rowOff>
    </xdr:to>
    <xdr:pic>
      <xdr:nvPicPr>
        <xdr:cNvPr id="17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560</xdr:row>
      <xdr:rowOff>0</xdr:rowOff>
    </xdr:from>
    <xdr:to>
      <xdr:col>35</xdr:col>
      <xdr:colOff>152400</xdr:colOff>
      <xdr:row>560</xdr:row>
      <xdr:rowOff>133350</xdr:rowOff>
    </xdr:to>
    <xdr:pic>
      <xdr:nvPicPr>
        <xdr:cNvPr id="17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560</xdr:row>
      <xdr:rowOff>0</xdr:rowOff>
    </xdr:from>
    <xdr:to>
      <xdr:col>46</xdr:col>
      <xdr:colOff>152400</xdr:colOff>
      <xdr:row>560</xdr:row>
      <xdr:rowOff>133350</xdr:rowOff>
    </xdr:to>
    <xdr:pic>
      <xdr:nvPicPr>
        <xdr:cNvPr id="17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561</xdr:row>
      <xdr:rowOff>0</xdr:rowOff>
    </xdr:from>
    <xdr:to>
      <xdr:col>34</xdr:col>
      <xdr:colOff>152400</xdr:colOff>
      <xdr:row>561</xdr:row>
      <xdr:rowOff>133350</xdr:rowOff>
    </xdr:to>
    <xdr:pic>
      <xdr:nvPicPr>
        <xdr:cNvPr id="17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561</xdr:row>
      <xdr:rowOff>0</xdr:rowOff>
    </xdr:from>
    <xdr:to>
      <xdr:col>35</xdr:col>
      <xdr:colOff>152400</xdr:colOff>
      <xdr:row>561</xdr:row>
      <xdr:rowOff>133350</xdr:rowOff>
    </xdr:to>
    <xdr:pic>
      <xdr:nvPicPr>
        <xdr:cNvPr id="17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562</xdr:row>
      <xdr:rowOff>0</xdr:rowOff>
    </xdr:from>
    <xdr:to>
      <xdr:col>34</xdr:col>
      <xdr:colOff>152400</xdr:colOff>
      <xdr:row>562</xdr:row>
      <xdr:rowOff>133350</xdr:rowOff>
    </xdr:to>
    <xdr:pic>
      <xdr:nvPicPr>
        <xdr:cNvPr id="17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562</xdr:row>
      <xdr:rowOff>0</xdr:rowOff>
    </xdr:from>
    <xdr:to>
      <xdr:col>35</xdr:col>
      <xdr:colOff>152400</xdr:colOff>
      <xdr:row>562</xdr:row>
      <xdr:rowOff>133350</xdr:rowOff>
    </xdr:to>
    <xdr:pic>
      <xdr:nvPicPr>
        <xdr:cNvPr id="17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563</xdr:row>
      <xdr:rowOff>0</xdr:rowOff>
    </xdr:from>
    <xdr:to>
      <xdr:col>32</xdr:col>
      <xdr:colOff>152400</xdr:colOff>
      <xdr:row>563</xdr:row>
      <xdr:rowOff>133350</xdr:rowOff>
    </xdr:to>
    <xdr:pic>
      <xdr:nvPicPr>
        <xdr:cNvPr id="17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563</xdr:row>
      <xdr:rowOff>0</xdr:rowOff>
    </xdr:from>
    <xdr:to>
      <xdr:col>34</xdr:col>
      <xdr:colOff>152400</xdr:colOff>
      <xdr:row>563</xdr:row>
      <xdr:rowOff>133350</xdr:rowOff>
    </xdr:to>
    <xdr:pic>
      <xdr:nvPicPr>
        <xdr:cNvPr id="17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29"/>
  <sheetViews>
    <sheetView tabSelected="1" workbookViewId="0">
      <selection activeCell="E532" sqref="E532"/>
    </sheetView>
  </sheetViews>
  <sheetFormatPr defaultRowHeight="12.75" x14ac:dyDescent="0.2"/>
  <cols>
    <col min="1" max="1" width="10" bestFit="1" customWidth="1"/>
    <col min="2" max="2" width="8" bestFit="1" customWidth="1"/>
    <col min="3" max="3" width="9" bestFit="1" customWidth="1"/>
    <col min="4" max="4" width="42" bestFit="1" customWidth="1"/>
    <col min="5" max="5" width="18.85546875" customWidth="1"/>
    <col min="6" max="6" width="15.28515625" style="16" customWidth="1"/>
    <col min="7" max="7" width="13" customWidth="1"/>
    <col min="8" max="8" width="10" bestFit="1" customWidth="1"/>
    <col min="9" max="9" width="12" bestFit="1" customWidth="1"/>
    <col min="10" max="11" width="13" bestFit="1" customWidth="1"/>
    <col min="12" max="12" width="9" bestFit="1" customWidth="1"/>
    <col min="13" max="13" width="16" bestFit="1" customWidth="1"/>
    <col min="14" max="14" width="21" bestFit="1" customWidth="1"/>
    <col min="15" max="15" width="16" bestFit="1" customWidth="1"/>
    <col min="16" max="17" width="13" bestFit="1" customWidth="1"/>
    <col min="18" max="18" width="17" bestFit="1" customWidth="1"/>
    <col min="19" max="19" width="9" bestFit="1" customWidth="1"/>
    <col min="20" max="21" width="12" bestFit="1" customWidth="1"/>
    <col min="22" max="22" width="22" bestFit="1" customWidth="1"/>
    <col min="23" max="23" width="11" bestFit="1" customWidth="1"/>
    <col min="24" max="24" width="10" bestFit="1" customWidth="1"/>
    <col min="25" max="25" width="13" bestFit="1" customWidth="1"/>
    <col min="26" max="26" width="12" bestFit="1" customWidth="1"/>
    <col min="27" max="28" width="10" bestFit="1" customWidth="1"/>
    <col min="29" max="29" width="16" bestFit="1" customWidth="1"/>
    <col min="30" max="30" width="15" bestFit="1" customWidth="1"/>
    <col min="31" max="31" width="9" bestFit="1" customWidth="1"/>
    <col min="32" max="32" width="130" bestFit="1" customWidth="1"/>
    <col min="33" max="34" width="10" bestFit="1" customWidth="1"/>
    <col min="35" max="35" width="12" bestFit="1" customWidth="1"/>
    <col min="36" max="36" width="9" bestFit="1" customWidth="1"/>
    <col min="37" max="37" width="52" bestFit="1" customWidth="1"/>
    <col min="38" max="38" width="14" bestFit="1" customWidth="1"/>
    <col min="39" max="39" width="44" bestFit="1" customWidth="1"/>
    <col min="40" max="40" width="32" bestFit="1" customWidth="1"/>
    <col min="41" max="41" width="12" bestFit="1" customWidth="1"/>
    <col min="42" max="42" width="11" bestFit="1" customWidth="1"/>
    <col min="43" max="43" width="14" bestFit="1" customWidth="1"/>
    <col min="44" max="44" width="11" bestFit="1" customWidth="1"/>
    <col min="45" max="45" width="37" bestFit="1" customWidth="1"/>
    <col min="46" max="47" width="14" bestFit="1" customWidth="1"/>
  </cols>
  <sheetData>
    <row r="1" spans="1:47" ht="38.25" x14ac:dyDescent="0.2">
      <c r="A1" s="1" t="s">
        <v>1922</v>
      </c>
      <c r="B1" s="1" t="s">
        <v>1920</v>
      </c>
      <c r="C1" s="11" t="s">
        <v>1921</v>
      </c>
      <c r="D1" s="1" t="s">
        <v>1923</v>
      </c>
      <c r="E1" s="1" t="s">
        <v>1964</v>
      </c>
      <c r="F1" s="15" t="s">
        <v>1966</v>
      </c>
      <c r="G1" s="13" t="s">
        <v>1967</v>
      </c>
      <c r="H1" s="1" t="s">
        <v>1965</v>
      </c>
      <c r="I1" s="1" t="s">
        <v>1924</v>
      </c>
      <c r="J1" s="1" t="s">
        <v>1925</v>
      </c>
      <c r="K1" s="11" t="s">
        <v>1926</v>
      </c>
      <c r="L1" s="1" t="s">
        <v>1927</v>
      </c>
      <c r="M1" s="1" t="s">
        <v>1928</v>
      </c>
      <c r="N1" s="1" t="s">
        <v>1929</v>
      </c>
      <c r="O1" s="1" t="s">
        <v>1930</v>
      </c>
      <c r="P1" s="1" t="s">
        <v>1931</v>
      </c>
      <c r="Q1" s="11" t="s">
        <v>1932</v>
      </c>
      <c r="R1" s="1" t="s">
        <v>1933</v>
      </c>
      <c r="S1" s="11" t="s">
        <v>1934</v>
      </c>
      <c r="T1" s="11" t="s">
        <v>1935</v>
      </c>
      <c r="U1" s="1" t="s">
        <v>1936</v>
      </c>
      <c r="V1" s="1" t="s">
        <v>1937</v>
      </c>
      <c r="W1" s="11" t="s">
        <v>1938</v>
      </c>
      <c r="X1" s="1" t="s">
        <v>1939</v>
      </c>
      <c r="Y1" s="1" t="s">
        <v>1940</v>
      </c>
      <c r="Z1" s="11" t="s">
        <v>1941</v>
      </c>
      <c r="AA1" s="1" t="s">
        <v>1942</v>
      </c>
      <c r="AB1" s="1" t="s">
        <v>1943</v>
      </c>
      <c r="AC1" s="1" t="s">
        <v>1944</v>
      </c>
      <c r="AD1" s="1" t="s">
        <v>1945</v>
      </c>
      <c r="AE1" s="1" t="s">
        <v>1946</v>
      </c>
      <c r="AF1" s="1" t="s">
        <v>1947</v>
      </c>
      <c r="AG1" s="1" t="s">
        <v>1948</v>
      </c>
      <c r="AH1" s="1" t="s">
        <v>1949</v>
      </c>
      <c r="AI1" s="1" t="s">
        <v>1950</v>
      </c>
      <c r="AJ1" s="1" t="s">
        <v>1951</v>
      </c>
      <c r="AK1" s="1" t="s">
        <v>1952</v>
      </c>
      <c r="AL1" s="1" t="s">
        <v>1953</v>
      </c>
      <c r="AM1" s="1" t="s">
        <v>1954</v>
      </c>
      <c r="AN1" s="1" t="s">
        <v>1955</v>
      </c>
      <c r="AO1" s="1" t="s">
        <v>1956</v>
      </c>
      <c r="AP1" s="1" t="s">
        <v>1957</v>
      </c>
      <c r="AQ1" s="1" t="s">
        <v>1958</v>
      </c>
      <c r="AR1" s="1" t="s">
        <v>1959</v>
      </c>
      <c r="AS1" s="1" t="s">
        <v>1960</v>
      </c>
      <c r="AT1" s="1" t="s">
        <v>1961</v>
      </c>
      <c r="AU1" s="1" t="s">
        <v>1962</v>
      </c>
    </row>
    <row r="2" spans="1:47" ht="14.1" customHeight="1" x14ac:dyDescent="0.2">
      <c r="A2" s="12">
        <v>100344</v>
      </c>
      <c r="B2" t="s">
        <v>0</v>
      </c>
      <c r="C2" t="s">
        <v>1</v>
      </c>
      <c r="D2" t="s">
        <v>2</v>
      </c>
      <c r="E2">
        <f>VLOOKUP(A2,List1!A:B,2,FALSE)</f>
        <v>20</v>
      </c>
      <c r="F2" s="16">
        <f>P2/E2</f>
        <v>9.8500000000000004E-2</v>
      </c>
      <c r="G2" s="14"/>
      <c r="H2" s="5">
        <v>2</v>
      </c>
      <c r="I2" t="s">
        <v>3</v>
      </c>
      <c r="J2" s="2"/>
      <c r="K2" t="s">
        <v>4</v>
      </c>
      <c r="L2" t="s">
        <v>5</v>
      </c>
      <c r="M2" s="3">
        <v>865.66</v>
      </c>
      <c r="N2" s="2">
        <v>39408</v>
      </c>
      <c r="O2" s="2">
        <v>40838</v>
      </c>
      <c r="P2" s="4">
        <v>1.97</v>
      </c>
      <c r="Q2" t="s">
        <v>6</v>
      </c>
      <c r="R2" s="3">
        <v>1705.36</v>
      </c>
      <c r="S2" t="s">
        <v>7</v>
      </c>
      <c r="T2" t="s">
        <v>8</v>
      </c>
      <c r="U2" t="s">
        <v>9</v>
      </c>
      <c r="V2" s="2">
        <v>38678</v>
      </c>
      <c r="W2" t="s">
        <v>9</v>
      </c>
      <c r="X2" s="5">
        <v>2</v>
      </c>
      <c r="Y2" s="2">
        <v>41028</v>
      </c>
      <c r="Z2" t="s">
        <v>10</v>
      </c>
      <c r="AA2" t="s">
        <v>3</v>
      </c>
      <c r="AB2" t="s">
        <v>11</v>
      </c>
      <c r="AC2" s="5">
        <v>0</v>
      </c>
      <c r="AD2" s="2">
        <v>40940</v>
      </c>
      <c r="AE2" t="s">
        <v>3</v>
      </c>
      <c r="AF2" t="s">
        <v>12</v>
      </c>
      <c r="AG2" s="6" t="s">
        <v>1</v>
      </c>
      <c r="AH2" s="3">
        <v>1.5</v>
      </c>
      <c r="AI2" s="6" t="s">
        <v>1</v>
      </c>
      <c r="AJ2" s="6" t="s">
        <v>1</v>
      </c>
      <c r="AK2" t="s">
        <v>13</v>
      </c>
      <c r="AL2" t="s">
        <v>1</v>
      </c>
      <c r="AM2" t="s">
        <v>1</v>
      </c>
      <c r="AN2" t="s">
        <v>1</v>
      </c>
      <c r="AO2" t="s">
        <v>1</v>
      </c>
      <c r="AP2" t="s">
        <v>14</v>
      </c>
      <c r="AQ2" s="2">
        <v>42625</v>
      </c>
      <c r="AR2" t="s">
        <v>1</v>
      </c>
      <c r="AS2" t="s">
        <v>1</v>
      </c>
      <c r="AT2" t="s">
        <v>15</v>
      </c>
      <c r="AU2" t="s">
        <v>1</v>
      </c>
    </row>
    <row r="3" spans="1:47" ht="14.1" customHeight="1" x14ac:dyDescent="0.2">
      <c r="A3" s="12">
        <v>100643</v>
      </c>
      <c r="B3" t="s">
        <v>16</v>
      </c>
      <c r="C3" t="s">
        <v>1</v>
      </c>
      <c r="D3" t="s">
        <v>17</v>
      </c>
      <c r="F3" s="16" t="e">
        <f t="shared" ref="F3:F66" si="0">P3/E3</f>
        <v>#DIV/0!</v>
      </c>
      <c r="G3" s="14"/>
      <c r="H3" s="5">
        <v>2</v>
      </c>
      <c r="I3" t="s">
        <v>3</v>
      </c>
      <c r="J3" s="2"/>
      <c r="K3" t="s">
        <v>4</v>
      </c>
      <c r="L3" t="s">
        <v>5</v>
      </c>
      <c r="M3" s="3">
        <v>49.61</v>
      </c>
      <c r="N3" s="2">
        <v>40117</v>
      </c>
      <c r="O3" s="2">
        <v>41517</v>
      </c>
      <c r="P3" s="4">
        <v>86.35</v>
      </c>
      <c r="Q3" t="s">
        <v>6</v>
      </c>
      <c r="R3" s="3">
        <v>4283.63</v>
      </c>
      <c r="S3" t="s">
        <v>7</v>
      </c>
      <c r="T3" t="s">
        <v>8</v>
      </c>
      <c r="U3" t="s">
        <v>9</v>
      </c>
      <c r="V3" s="2">
        <v>39344</v>
      </c>
      <c r="W3" t="s">
        <v>9</v>
      </c>
      <c r="X3" s="5">
        <v>148</v>
      </c>
      <c r="Y3" s="2">
        <v>42352</v>
      </c>
      <c r="Z3" t="s">
        <v>10</v>
      </c>
      <c r="AA3" t="s">
        <v>11</v>
      </c>
      <c r="AB3" t="s">
        <v>11</v>
      </c>
      <c r="AC3" s="5">
        <v>0</v>
      </c>
      <c r="AD3" s="2"/>
      <c r="AE3" t="s">
        <v>3</v>
      </c>
      <c r="AF3" t="s">
        <v>18</v>
      </c>
      <c r="AG3" s="6" t="s">
        <v>1</v>
      </c>
      <c r="AH3" s="3">
        <v>41.66</v>
      </c>
      <c r="AI3" s="6" t="s">
        <v>1</v>
      </c>
      <c r="AJ3" s="6" t="s">
        <v>1</v>
      </c>
      <c r="AK3" t="s">
        <v>19</v>
      </c>
      <c r="AL3" t="s">
        <v>1</v>
      </c>
      <c r="AM3" t="s">
        <v>1</v>
      </c>
      <c r="AN3" t="s">
        <v>20</v>
      </c>
      <c r="AO3" t="s">
        <v>1</v>
      </c>
      <c r="AP3" t="s">
        <v>14</v>
      </c>
      <c r="AQ3" s="2">
        <v>41102</v>
      </c>
      <c r="AR3" t="s">
        <v>21</v>
      </c>
      <c r="AS3" t="s">
        <v>22</v>
      </c>
      <c r="AT3" t="s">
        <v>23</v>
      </c>
      <c r="AU3" s="6" t="s">
        <v>1</v>
      </c>
    </row>
    <row r="4" spans="1:47" ht="14.1" customHeight="1" x14ac:dyDescent="0.2">
      <c r="A4" s="12">
        <v>101851</v>
      </c>
      <c r="B4" t="s">
        <v>24</v>
      </c>
      <c r="C4" t="s">
        <v>1</v>
      </c>
      <c r="D4" t="s">
        <v>25</v>
      </c>
      <c r="F4" s="16" t="e">
        <f t="shared" si="0"/>
        <v>#DIV/0!</v>
      </c>
      <c r="G4" s="14"/>
      <c r="H4" s="5">
        <v>3</v>
      </c>
      <c r="I4" t="s">
        <v>3</v>
      </c>
      <c r="J4" s="2"/>
      <c r="K4" t="s">
        <v>4</v>
      </c>
      <c r="L4" t="s">
        <v>5</v>
      </c>
      <c r="M4" s="3">
        <v>30.31</v>
      </c>
      <c r="N4" s="2">
        <v>40086</v>
      </c>
      <c r="O4" s="2">
        <v>40086</v>
      </c>
      <c r="P4" s="4">
        <v>449.95</v>
      </c>
      <c r="Q4" t="s">
        <v>6</v>
      </c>
      <c r="R4" s="3">
        <v>13636.8</v>
      </c>
      <c r="S4" t="s">
        <v>26</v>
      </c>
      <c r="T4" t="s">
        <v>8</v>
      </c>
      <c r="U4" t="s">
        <v>9</v>
      </c>
      <c r="V4" s="2">
        <v>39800</v>
      </c>
      <c r="W4" t="s">
        <v>9</v>
      </c>
      <c r="X4" s="5">
        <v>450</v>
      </c>
      <c r="Y4" s="2">
        <v>41809</v>
      </c>
      <c r="Z4" t="s">
        <v>10</v>
      </c>
      <c r="AA4" t="s">
        <v>3</v>
      </c>
      <c r="AB4" t="s">
        <v>11</v>
      </c>
      <c r="AC4" s="5">
        <v>0</v>
      </c>
      <c r="AD4" s="2"/>
      <c r="AE4" t="s">
        <v>3</v>
      </c>
      <c r="AF4" t="s">
        <v>27</v>
      </c>
      <c r="AG4" s="6" t="s">
        <v>1</v>
      </c>
      <c r="AH4" s="3">
        <v>0.01</v>
      </c>
      <c r="AI4" s="6" t="s">
        <v>1</v>
      </c>
      <c r="AJ4" s="6" t="s">
        <v>1</v>
      </c>
      <c r="AK4" t="s">
        <v>28</v>
      </c>
      <c r="AL4" t="s">
        <v>1</v>
      </c>
      <c r="AM4" t="s">
        <v>1</v>
      </c>
      <c r="AN4" t="s">
        <v>1</v>
      </c>
      <c r="AO4" t="s">
        <v>1</v>
      </c>
      <c r="AP4" t="s">
        <v>29</v>
      </c>
      <c r="AQ4" s="2">
        <v>41808</v>
      </c>
      <c r="AR4" t="s">
        <v>30</v>
      </c>
      <c r="AS4" t="s">
        <v>22</v>
      </c>
      <c r="AT4" t="s">
        <v>31</v>
      </c>
      <c r="AU4" s="6" t="s">
        <v>1</v>
      </c>
    </row>
    <row r="5" spans="1:47" ht="14.1" customHeight="1" x14ac:dyDescent="0.2">
      <c r="A5" s="12">
        <v>102367</v>
      </c>
      <c r="B5" t="s">
        <v>32</v>
      </c>
      <c r="C5" t="s">
        <v>1</v>
      </c>
      <c r="D5" t="s">
        <v>33</v>
      </c>
      <c r="F5" s="16" t="e">
        <f t="shared" si="0"/>
        <v>#DIV/0!</v>
      </c>
      <c r="G5" s="14"/>
      <c r="H5" s="5">
        <v>2</v>
      </c>
      <c r="I5" t="s">
        <v>3</v>
      </c>
      <c r="J5" s="2"/>
      <c r="K5" t="s">
        <v>4</v>
      </c>
      <c r="L5" t="s">
        <v>34</v>
      </c>
      <c r="M5" s="3">
        <v>11.29</v>
      </c>
      <c r="N5" s="2">
        <v>40482</v>
      </c>
      <c r="O5" s="2">
        <v>42277</v>
      </c>
      <c r="P5" s="4">
        <v>28.45</v>
      </c>
      <c r="Q5" t="s">
        <v>6</v>
      </c>
      <c r="R5" s="3">
        <v>321.33</v>
      </c>
      <c r="S5" t="s">
        <v>26</v>
      </c>
      <c r="T5" t="s">
        <v>8</v>
      </c>
      <c r="U5" t="s">
        <v>35</v>
      </c>
      <c r="V5" s="2">
        <v>40099</v>
      </c>
      <c r="W5" t="s">
        <v>35</v>
      </c>
      <c r="X5" s="4">
        <v>122.1</v>
      </c>
      <c r="Y5" s="2">
        <v>42149</v>
      </c>
      <c r="Z5" t="s">
        <v>10</v>
      </c>
      <c r="AA5" t="s">
        <v>11</v>
      </c>
      <c r="AB5" t="s">
        <v>11</v>
      </c>
      <c r="AC5" s="5">
        <v>0</v>
      </c>
      <c r="AD5" s="2"/>
      <c r="AE5" t="s">
        <v>3</v>
      </c>
      <c r="AF5" t="s">
        <v>36</v>
      </c>
      <c r="AG5" s="6" t="s">
        <v>1</v>
      </c>
      <c r="AH5" s="3">
        <v>76.7</v>
      </c>
      <c r="AI5" s="6" t="s">
        <v>1</v>
      </c>
      <c r="AJ5" s="6" t="s">
        <v>1</v>
      </c>
      <c r="AK5" t="s">
        <v>37</v>
      </c>
      <c r="AL5" t="s">
        <v>1</v>
      </c>
      <c r="AM5" t="s">
        <v>1</v>
      </c>
      <c r="AN5" t="s">
        <v>38</v>
      </c>
      <c r="AO5" t="s">
        <v>1</v>
      </c>
      <c r="AP5" t="s">
        <v>29</v>
      </c>
      <c r="AQ5" s="2">
        <v>41124</v>
      </c>
      <c r="AR5" t="s">
        <v>39</v>
      </c>
      <c r="AS5" t="s">
        <v>40</v>
      </c>
      <c r="AT5" t="s">
        <v>41</v>
      </c>
      <c r="AU5" s="6" t="s">
        <v>1</v>
      </c>
    </row>
    <row r="6" spans="1:47" ht="14.1" customHeight="1" x14ac:dyDescent="0.2">
      <c r="A6" s="12">
        <v>102845</v>
      </c>
      <c r="B6" t="s">
        <v>42</v>
      </c>
      <c r="C6" t="s">
        <v>1</v>
      </c>
      <c r="D6" t="s">
        <v>17</v>
      </c>
      <c r="F6" s="16" t="e">
        <f t="shared" si="0"/>
        <v>#DIV/0!</v>
      </c>
      <c r="G6" s="14"/>
      <c r="H6" s="5">
        <v>2</v>
      </c>
      <c r="I6" t="s">
        <v>3</v>
      </c>
      <c r="J6" s="2"/>
      <c r="K6" t="s">
        <v>4</v>
      </c>
      <c r="L6" t="s">
        <v>34</v>
      </c>
      <c r="M6" s="3">
        <v>46.36</v>
      </c>
      <c r="N6" s="2">
        <v>41029</v>
      </c>
      <c r="O6" s="2">
        <v>42460</v>
      </c>
      <c r="P6" s="4">
        <v>41.494999999999997</v>
      </c>
      <c r="Q6" t="s">
        <v>6</v>
      </c>
      <c r="R6" s="3">
        <v>1923.77</v>
      </c>
      <c r="S6" t="s">
        <v>26</v>
      </c>
      <c r="T6" t="s">
        <v>8</v>
      </c>
      <c r="U6" t="s">
        <v>9</v>
      </c>
      <c r="V6" s="2">
        <v>40319</v>
      </c>
      <c r="W6" t="s">
        <v>9</v>
      </c>
      <c r="X6" s="5">
        <v>55</v>
      </c>
      <c r="Y6" s="2">
        <v>42501</v>
      </c>
      <c r="Z6" t="s">
        <v>10</v>
      </c>
      <c r="AA6" t="s">
        <v>11</v>
      </c>
      <c r="AB6" t="s">
        <v>11</v>
      </c>
      <c r="AC6" s="5">
        <v>0</v>
      </c>
      <c r="AD6" s="2"/>
      <c r="AE6" t="s">
        <v>3</v>
      </c>
      <c r="AF6" t="s">
        <v>1</v>
      </c>
      <c r="AG6" s="6" t="s">
        <v>1</v>
      </c>
      <c r="AH6" s="3">
        <v>24.55</v>
      </c>
      <c r="AI6" s="6" t="s">
        <v>1</v>
      </c>
      <c r="AJ6" s="6" t="s">
        <v>1</v>
      </c>
      <c r="AK6" t="s">
        <v>43</v>
      </c>
      <c r="AL6" t="s">
        <v>1</v>
      </c>
      <c r="AM6" t="s">
        <v>1</v>
      </c>
      <c r="AN6" t="s">
        <v>38</v>
      </c>
      <c r="AO6" t="s">
        <v>1</v>
      </c>
      <c r="AP6" t="s">
        <v>29</v>
      </c>
      <c r="AQ6" s="2">
        <v>42625</v>
      </c>
      <c r="AR6" t="s">
        <v>1</v>
      </c>
      <c r="AS6" t="s">
        <v>1</v>
      </c>
      <c r="AT6" t="s">
        <v>44</v>
      </c>
      <c r="AU6" t="s">
        <v>1</v>
      </c>
    </row>
    <row r="7" spans="1:47" ht="14.1" customHeight="1" x14ac:dyDescent="0.2">
      <c r="A7" s="12">
        <v>101712</v>
      </c>
      <c r="B7" t="s">
        <v>45</v>
      </c>
      <c r="C7" t="s">
        <v>1</v>
      </c>
      <c r="D7" t="s">
        <v>46</v>
      </c>
      <c r="E7">
        <f>VLOOKUP(A7,List1!A:B,2,FALSE)</f>
        <v>125000</v>
      </c>
      <c r="F7" s="16">
        <f t="shared" si="0"/>
        <v>1.1172800000000001</v>
      </c>
      <c r="G7" s="14"/>
      <c r="H7" s="5">
        <v>2</v>
      </c>
      <c r="I7" t="s">
        <v>3</v>
      </c>
      <c r="J7" s="2"/>
      <c r="K7" t="s">
        <v>4</v>
      </c>
      <c r="L7" t="s">
        <v>34</v>
      </c>
      <c r="M7" s="3">
        <v>108.39</v>
      </c>
      <c r="N7" s="2">
        <v>42124</v>
      </c>
      <c r="O7" s="2">
        <v>42521</v>
      </c>
      <c r="P7" s="5">
        <v>139660</v>
      </c>
      <c r="Q7" t="s">
        <v>47</v>
      </c>
      <c r="R7" s="3">
        <v>15137.71</v>
      </c>
      <c r="S7" t="s">
        <v>7</v>
      </c>
      <c r="T7" t="s">
        <v>8</v>
      </c>
      <c r="U7" t="s">
        <v>48</v>
      </c>
      <c r="V7" s="2">
        <v>40331</v>
      </c>
      <c r="W7" t="s">
        <v>48</v>
      </c>
      <c r="X7" s="5">
        <v>151600</v>
      </c>
      <c r="Y7" s="2">
        <v>42124</v>
      </c>
      <c r="Z7" t="s">
        <v>10</v>
      </c>
      <c r="AA7" t="s">
        <v>11</v>
      </c>
      <c r="AB7" t="s">
        <v>11</v>
      </c>
      <c r="AC7" s="5">
        <v>0</v>
      </c>
      <c r="AD7" s="2"/>
      <c r="AE7" t="s">
        <v>3</v>
      </c>
      <c r="AF7" t="s">
        <v>49</v>
      </c>
      <c r="AG7" s="6" t="s">
        <v>1</v>
      </c>
      <c r="AH7" s="3">
        <v>7.88</v>
      </c>
      <c r="AI7" s="6" t="s">
        <v>1</v>
      </c>
      <c r="AJ7" s="6" t="s">
        <v>1</v>
      </c>
      <c r="AK7" t="s">
        <v>50</v>
      </c>
      <c r="AL7" t="s">
        <v>1</v>
      </c>
      <c r="AM7" t="s">
        <v>1</v>
      </c>
      <c r="AN7" t="s">
        <v>1</v>
      </c>
      <c r="AO7" t="s">
        <v>1</v>
      </c>
      <c r="AP7" t="s">
        <v>51</v>
      </c>
      <c r="AQ7" s="2">
        <v>41534</v>
      </c>
      <c r="AR7" t="s">
        <v>52</v>
      </c>
      <c r="AS7" t="s">
        <v>40</v>
      </c>
      <c r="AT7" t="s">
        <v>53</v>
      </c>
      <c r="AU7" s="6" t="s">
        <v>1</v>
      </c>
    </row>
    <row r="8" spans="1:47" ht="14.1" customHeight="1" x14ac:dyDescent="0.2">
      <c r="A8" s="12">
        <v>101712</v>
      </c>
      <c r="B8" t="s">
        <v>54</v>
      </c>
      <c r="C8" t="s">
        <v>1</v>
      </c>
      <c r="D8" t="s">
        <v>46</v>
      </c>
      <c r="E8">
        <f>VLOOKUP(A8,List1!A:B,2,FALSE)</f>
        <v>125000</v>
      </c>
      <c r="F8" s="16">
        <f t="shared" si="0"/>
        <v>1.2015199999999999</v>
      </c>
      <c r="G8" s="14"/>
      <c r="H8" s="5">
        <v>2</v>
      </c>
      <c r="I8" t="s">
        <v>3</v>
      </c>
      <c r="J8" s="2"/>
      <c r="K8" t="s">
        <v>4</v>
      </c>
      <c r="L8" t="s">
        <v>34</v>
      </c>
      <c r="M8" s="3">
        <v>108.39</v>
      </c>
      <c r="N8" s="2">
        <v>41090</v>
      </c>
      <c r="O8" s="2">
        <v>42521</v>
      </c>
      <c r="P8" s="5">
        <v>150190</v>
      </c>
      <c r="Q8" t="s">
        <v>47</v>
      </c>
      <c r="R8" s="3">
        <v>16279.05</v>
      </c>
      <c r="S8" t="s">
        <v>7</v>
      </c>
      <c r="T8" t="s">
        <v>8</v>
      </c>
      <c r="U8" t="s">
        <v>48</v>
      </c>
      <c r="V8" s="2">
        <v>40331</v>
      </c>
      <c r="W8" t="s">
        <v>48</v>
      </c>
      <c r="X8" s="5">
        <v>150200</v>
      </c>
      <c r="Y8" s="2">
        <v>41389</v>
      </c>
      <c r="Z8" t="s">
        <v>10</v>
      </c>
      <c r="AA8" t="s">
        <v>11</v>
      </c>
      <c r="AB8" t="s">
        <v>11</v>
      </c>
      <c r="AC8" s="5">
        <v>0</v>
      </c>
      <c r="AD8" s="2"/>
      <c r="AE8" t="s">
        <v>3</v>
      </c>
      <c r="AF8" t="s">
        <v>49</v>
      </c>
      <c r="AG8" s="6" t="s">
        <v>1</v>
      </c>
      <c r="AH8" s="3">
        <v>0.01</v>
      </c>
      <c r="AI8" s="6" t="s">
        <v>1</v>
      </c>
      <c r="AJ8" s="6" t="s">
        <v>1</v>
      </c>
      <c r="AK8" t="s">
        <v>50</v>
      </c>
      <c r="AL8" t="s">
        <v>1</v>
      </c>
      <c r="AM8" t="s">
        <v>1</v>
      </c>
      <c r="AN8" t="s">
        <v>1</v>
      </c>
      <c r="AO8" t="s">
        <v>1</v>
      </c>
      <c r="AP8" t="s">
        <v>51</v>
      </c>
      <c r="AQ8" s="2">
        <v>42625</v>
      </c>
      <c r="AR8" t="s">
        <v>1</v>
      </c>
      <c r="AS8" t="s">
        <v>1</v>
      </c>
      <c r="AT8" t="s">
        <v>53</v>
      </c>
      <c r="AU8" t="s">
        <v>1</v>
      </c>
    </row>
    <row r="9" spans="1:47" ht="14.1" customHeight="1" x14ac:dyDescent="0.2">
      <c r="A9" s="12">
        <v>102191</v>
      </c>
      <c r="B9" t="s">
        <v>55</v>
      </c>
      <c r="C9" t="s">
        <v>1</v>
      </c>
      <c r="D9" t="s">
        <v>56</v>
      </c>
      <c r="E9">
        <f>VLOOKUP(A9,List1!A:B,2,FALSE)</f>
        <v>70</v>
      </c>
      <c r="F9" s="16">
        <f t="shared" si="0"/>
        <v>1.6205714285714286</v>
      </c>
      <c r="G9" s="14"/>
      <c r="H9" s="5">
        <v>2</v>
      </c>
      <c r="I9" t="s">
        <v>3</v>
      </c>
      <c r="J9" s="2"/>
      <c r="K9" t="s">
        <v>4</v>
      </c>
      <c r="L9" t="s">
        <v>34</v>
      </c>
      <c r="M9" s="3">
        <v>56.12</v>
      </c>
      <c r="N9" s="2">
        <v>41639</v>
      </c>
      <c r="O9" s="2">
        <v>42582</v>
      </c>
      <c r="P9" s="4">
        <v>113.44</v>
      </c>
      <c r="Q9" t="s">
        <v>6</v>
      </c>
      <c r="R9" s="3">
        <v>6365.97</v>
      </c>
      <c r="S9" t="s">
        <v>26</v>
      </c>
      <c r="T9" t="s">
        <v>8</v>
      </c>
      <c r="U9" t="s">
        <v>35</v>
      </c>
      <c r="V9" s="2">
        <v>40407</v>
      </c>
      <c r="W9" t="s">
        <v>35</v>
      </c>
      <c r="X9" s="5">
        <v>210</v>
      </c>
      <c r="Y9" s="2">
        <v>42149</v>
      </c>
      <c r="Z9" t="s">
        <v>10</v>
      </c>
      <c r="AA9" t="s">
        <v>11</v>
      </c>
      <c r="AB9" t="s">
        <v>11</v>
      </c>
      <c r="AC9" s="5">
        <v>0</v>
      </c>
      <c r="AD9" s="2"/>
      <c r="AE9" t="s">
        <v>3</v>
      </c>
      <c r="AF9" t="s">
        <v>1</v>
      </c>
      <c r="AG9" s="6" t="s">
        <v>1</v>
      </c>
      <c r="AH9" s="3">
        <v>45.98</v>
      </c>
      <c r="AI9" s="6" t="s">
        <v>1</v>
      </c>
      <c r="AJ9" s="6" t="s">
        <v>1</v>
      </c>
      <c r="AK9" t="s">
        <v>57</v>
      </c>
      <c r="AL9" t="s">
        <v>1</v>
      </c>
      <c r="AM9" t="s">
        <v>1</v>
      </c>
      <c r="AN9" t="s">
        <v>38</v>
      </c>
      <c r="AO9" t="s">
        <v>1</v>
      </c>
      <c r="AP9" t="s">
        <v>29</v>
      </c>
      <c r="AQ9" s="2">
        <v>41561</v>
      </c>
      <c r="AR9" t="s">
        <v>58</v>
      </c>
      <c r="AS9" t="s">
        <v>40</v>
      </c>
      <c r="AT9" t="s">
        <v>41</v>
      </c>
      <c r="AU9" s="6" t="s">
        <v>1</v>
      </c>
    </row>
    <row r="10" spans="1:47" ht="14.1" customHeight="1" x14ac:dyDescent="0.2">
      <c r="A10" s="12">
        <v>102192</v>
      </c>
      <c r="B10" t="s">
        <v>59</v>
      </c>
      <c r="C10" t="s">
        <v>1</v>
      </c>
      <c r="D10" t="s">
        <v>60</v>
      </c>
      <c r="F10" s="16" t="e">
        <f t="shared" si="0"/>
        <v>#DIV/0!</v>
      </c>
      <c r="G10" s="14"/>
      <c r="H10" s="5">
        <v>2</v>
      </c>
      <c r="I10" t="s">
        <v>3</v>
      </c>
      <c r="J10" s="2"/>
      <c r="K10" t="s">
        <v>4</v>
      </c>
      <c r="L10" t="s">
        <v>5</v>
      </c>
      <c r="M10" s="3">
        <v>26.33</v>
      </c>
      <c r="N10" s="2">
        <v>42551</v>
      </c>
      <c r="O10" s="2">
        <v>42551</v>
      </c>
      <c r="P10" s="4">
        <v>60.84</v>
      </c>
      <c r="Q10" t="s">
        <v>6</v>
      </c>
      <c r="R10" s="3">
        <v>1602.16</v>
      </c>
      <c r="S10" t="s">
        <v>26</v>
      </c>
      <c r="T10" t="s">
        <v>8</v>
      </c>
      <c r="U10" t="s">
        <v>35</v>
      </c>
      <c r="V10" s="2">
        <v>40413</v>
      </c>
      <c r="W10" t="s">
        <v>35</v>
      </c>
      <c r="X10" s="5">
        <v>300</v>
      </c>
      <c r="Y10" s="2">
        <v>42551</v>
      </c>
      <c r="Z10" t="s">
        <v>10</v>
      </c>
      <c r="AA10" t="s">
        <v>11</v>
      </c>
      <c r="AB10" t="s">
        <v>11</v>
      </c>
      <c r="AC10" s="4">
        <v>293.39999999999998</v>
      </c>
      <c r="AD10" s="2">
        <v>42653</v>
      </c>
      <c r="AE10" t="s">
        <v>3</v>
      </c>
      <c r="AF10" t="s">
        <v>1</v>
      </c>
      <c r="AG10" s="6" t="s">
        <v>1</v>
      </c>
      <c r="AH10" s="3">
        <v>79.72</v>
      </c>
      <c r="AI10" s="6" t="s">
        <v>1</v>
      </c>
      <c r="AJ10" s="6" t="s">
        <v>1</v>
      </c>
      <c r="AK10" t="s">
        <v>61</v>
      </c>
      <c r="AL10" t="s">
        <v>1</v>
      </c>
      <c r="AM10" t="s">
        <v>1</v>
      </c>
      <c r="AN10" t="s">
        <v>1</v>
      </c>
      <c r="AO10" t="s">
        <v>1</v>
      </c>
      <c r="AP10" t="s">
        <v>29</v>
      </c>
      <c r="AQ10" s="2">
        <v>42500</v>
      </c>
      <c r="AR10" t="s">
        <v>62</v>
      </c>
      <c r="AS10" t="s">
        <v>40</v>
      </c>
      <c r="AT10" t="s">
        <v>63</v>
      </c>
      <c r="AU10" s="6" t="s">
        <v>1</v>
      </c>
    </row>
    <row r="11" spans="1:47" ht="14.1" customHeight="1" x14ac:dyDescent="0.2">
      <c r="A11" s="12">
        <v>103405</v>
      </c>
      <c r="B11" t="s">
        <v>64</v>
      </c>
      <c r="C11" t="s">
        <v>1</v>
      </c>
      <c r="D11" t="s">
        <v>65</v>
      </c>
      <c r="F11" s="16" t="e">
        <f t="shared" si="0"/>
        <v>#DIV/0!</v>
      </c>
      <c r="G11" s="14"/>
      <c r="H11" s="5">
        <v>3</v>
      </c>
      <c r="I11" t="s">
        <v>3</v>
      </c>
      <c r="J11" s="2"/>
      <c r="K11" t="s">
        <v>4</v>
      </c>
      <c r="L11" t="s">
        <v>34</v>
      </c>
      <c r="M11" s="3">
        <v>23.29</v>
      </c>
      <c r="N11" s="2">
        <v>41394</v>
      </c>
      <c r="O11" s="2">
        <v>42825</v>
      </c>
      <c r="P11" s="4">
        <v>98.1</v>
      </c>
      <c r="Q11" t="s">
        <v>6</v>
      </c>
      <c r="R11" s="3">
        <v>2284.61</v>
      </c>
      <c r="S11" t="s">
        <v>26</v>
      </c>
      <c r="T11" t="s">
        <v>8</v>
      </c>
      <c r="U11" t="s">
        <v>35</v>
      </c>
      <c r="V11" s="2">
        <v>40647</v>
      </c>
      <c r="W11" t="s">
        <v>35</v>
      </c>
      <c r="X11" s="4">
        <v>111.75</v>
      </c>
      <c r="Y11" s="2">
        <v>41404</v>
      </c>
      <c r="Z11" t="s">
        <v>10</v>
      </c>
      <c r="AA11" t="s">
        <v>11</v>
      </c>
      <c r="AB11" t="s">
        <v>11</v>
      </c>
      <c r="AC11" s="5">
        <v>0</v>
      </c>
      <c r="AD11" s="2"/>
      <c r="AE11" t="s">
        <v>3</v>
      </c>
      <c r="AF11" t="s">
        <v>66</v>
      </c>
      <c r="AG11" s="6" t="s">
        <v>1</v>
      </c>
      <c r="AH11" s="3">
        <v>12.21</v>
      </c>
      <c r="AI11" s="6" t="s">
        <v>1</v>
      </c>
      <c r="AJ11" s="6" t="s">
        <v>1</v>
      </c>
      <c r="AK11" t="s">
        <v>67</v>
      </c>
      <c r="AL11" t="s">
        <v>1</v>
      </c>
      <c r="AM11" t="s">
        <v>1</v>
      </c>
      <c r="AN11" t="s">
        <v>68</v>
      </c>
      <c r="AO11" t="s">
        <v>1</v>
      </c>
      <c r="AP11" t="s">
        <v>29</v>
      </c>
      <c r="AQ11" s="2">
        <v>42625</v>
      </c>
      <c r="AR11" t="s">
        <v>1</v>
      </c>
      <c r="AS11" t="s">
        <v>1</v>
      </c>
      <c r="AT11" t="s">
        <v>69</v>
      </c>
      <c r="AU11" t="s">
        <v>1</v>
      </c>
    </row>
    <row r="12" spans="1:47" ht="14.1" customHeight="1" x14ac:dyDescent="0.2">
      <c r="A12" s="12">
        <v>103701</v>
      </c>
      <c r="B12" t="s">
        <v>70</v>
      </c>
      <c r="C12" t="s">
        <v>71</v>
      </c>
      <c r="D12" t="s">
        <v>72</v>
      </c>
      <c r="F12" s="16" t="e">
        <f t="shared" si="0"/>
        <v>#DIV/0!</v>
      </c>
      <c r="G12" s="14"/>
      <c r="H12" s="5">
        <v>2</v>
      </c>
      <c r="I12" t="s">
        <v>3</v>
      </c>
      <c r="J12" s="2"/>
      <c r="K12" t="s">
        <v>4</v>
      </c>
      <c r="L12" t="s">
        <v>34</v>
      </c>
      <c r="M12" s="3">
        <v>62.52</v>
      </c>
      <c r="N12" s="2">
        <v>41182</v>
      </c>
      <c r="O12" s="2">
        <v>43008</v>
      </c>
      <c r="P12" s="4">
        <v>27.2</v>
      </c>
      <c r="Q12" t="s">
        <v>6</v>
      </c>
      <c r="R12" s="3">
        <v>1700.6</v>
      </c>
      <c r="S12" t="s">
        <v>26</v>
      </c>
      <c r="T12" t="s">
        <v>8</v>
      </c>
      <c r="U12" t="s">
        <v>9</v>
      </c>
      <c r="V12" s="2">
        <v>40850</v>
      </c>
      <c r="W12" t="s">
        <v>9</v>
      </c>
      <c r="X12" s="5">
        <v>50</v>
      </c>
      <c r="Y12" s="2">
        <v>42150</v>
      </c>
      <c r="Z12" t="s">
        <v>10</v>
      </c>
      <c r="AA12" t="s">
        <v>11</v>
      </c>
      <c r="AB12" t="s">
        <v>3</v>
      </c>
      <c r="AC12" s="5">
        <v>0</v>
      </c>
      <c r="AD12" s="2"/>
      <c r="AE12" t="s">
        <v>3</v>
      </c>
      <c r="AF12" t="s">
        <v>73</v>
      </c>
      <c r="AG12" t="s">
        <v>1</v>
      </c>
      <c r="AH12" s="3">
        <v>45.6</v>
      </c>
      <c r="AI12" s="6" t="s">
        <v>1</v>
      </c>
      <c r="AJ12" s="6" t="s">
        <v>1</v>
      </c>
      <c r="AK12" t="s">
        <v>74</v>
      </c>
      <c r="AL12" t="s">
        <v>1</v>
      </c>
      <c r="AM12" t="s">
        <v>1</v>
      </c>
      <c r="AN12" t="s">
        <v>75</v>
      </c>
      <c r="AO12" t="s">
        <v>1</v>
      </c>
      <c r="AP12" t="s">
        <v>29</v>
      </c>
      <c r="AQ12" s="2">
        <v>40861</v>
      </c>
      <c r="AR12" t="s">
        <v>76</v>
      </c>
      <c r="AS12" t="s">
        <v>77</v>
      </c>
      <c r="AT12" t="s">
        <v>78</v>
      </c>
      <c r="AU12" s="6" t="s">
        <v>1</v>
      </c>
    </row>
    <row r="13" spans="1:47" ht="14.1" customHeight="1" x14ac:dyDescent="0.2">
      <c r="A13" s="12">
        <v>103702</v>
      </c>
      <c r="B13" t="s">
        <v>79</v>
      </c>
      <c r="C13" t="s">
        <v>71</v>
      </c>
      <c r="D13" t="s">
        <v>72</v>
      </c>
      <c r="F13" s="16" t="e">
        <f t="shared" si="0"/>
        <v>#DIV/0!</v>
      </c>
      <c r="G13" s="14"/>
      <c r="H13" s="5">
        <v>2</v>
      </c>
      <c r="I13" t="s">
        <v>3</v>
      </c>
      <c r="J13" s="2"/>
      <c r="K13" t="s">
        <v>4</v>
      </c>
      <c r="L13" t="s">
        <v>34</v>
      </c>
      <c r="M13" s="3">
        <v>50.2</v>
      </c>
      <c r="N13" s="2">
        <v>41213</v>
      </c>
      <c r="O13" s="2">
        <v>42978</v>
      </c>
      <c r="P13" s="4">
        <v>26.64</v>
      </c>
      <c r="Q13" t="s">
        <v>6</v>
      </c>
      <c r="R13" s="3">
        <v>1337.35</v>
      </c>
      <c r="S13" t="s">
        <v>26</v>
      </c>
      <c r="T13" t="s">
        <v>8</v>
      </c>
      <c r="U13" t="s">
        <v>9</v>
      </c>
      <c r="V13" s="2">
        <v>40849</v>
      </c>
      <c r="W13" t="s">
        <v>9</v>
      </c>
      <c r="X13" s="5">
        <v>50</v>
      </c>
      <c r="Y13" s="2">
        <v>42150</v>
      </c>
      <c r="Z13" t="s">
        <v>10</v>
      </c>
      <c r="AA13" t="s">
        <v>11</v>
      </c>
      <c r="AB13" t="s">
        <v>3</v>
      </c>
      <c r="AC13" s="5">
        <v>0</v>
      </c>
      <c r="AD13" s="2"/>
      <c r="AE13" t="s">
        <v>3</v>
      </c>
      <c r="AF13" t="s">
        <v>73</v>
      </c>
      <c r="AG13" t="s">
        <v>1</v>
      </c>
      <c r="AH13" s="3">
        <v>46.72</v>
      </c>
      <c r="AI13" s="6" t="s">
        <v>1</v>
      </c>
      <c r="AJ13" s="6" t="s">
        <v>1</v>
      </c>
      <c r="AK13" t="s">
        <v>80</v>
      </c>
      <c r="AL13" t="s">
        <v>1</v>
      </c>
      <c r="AM13" t="s">
        <v>1</v>
      </c>
      <c r="AN13" t="s">
        <v>81</v>
      </c>
      <c r="AO13" t="s">
        <v>1</v>
      </c>
      <c r="AP13" t="s">
        <v>29</v>
      </c>
      <c r="AQ13" s="2">
        <v>40850</v>
      </c>
      <c r="AR13" t="s">
        <v>82</v>
      </c>
      <c r="AS13" t="s">
        <v>83</v>
      </c>
      <c r="AT13" t="s">
        <v>44</v>
      </c>
      <c r="AU13" s="6" t="s">
        <v>1</v>
      </c>
    </row>
    <row r="14" spans="1:47" ht="14.1" customHeight="1" x14ac:dyDescent="0.2">
      <c r="A14" s="12">
        <v>101055</v>
      </c>
      <c r="B14" t="s">
        <v>84</v>
      </c>
      <c r="C14" t="s">
        <v>71</v>
      </c>
      <c r="D14" t="s">
        <v>85</v>
      </c>
      <c r="F14" s="16" t="e">
        <f t="shared" si="0"/>
        <v>#DIV/0!</v>
      </c>
      <c r="G14" s="14"/>
      <c r="H14" s="5">
        <v>2</v>
      </c>
      <c r="I14" t="s">
        <v>3</v>
      </c>
      <c r="J14" s="2"/>
      <c r="K14" t="s">
        <v>4</v>
      </c>
      <c r="L14" t="s">
        <v>34</v>
      </c>
      <c r="M14" s="3">
        <v>15.9</v>
      </c>
      <c r="N14" s="2">
        <v>41790</v>
      </c>
      <c r="O14" s="2">
        <v>43069</v>
      </c>
      <c r="P14" s="4">
        <v>50.25</v>
      </c>
      <c r="Q14" t="s">
        <v>6</v>
      </c>
      <c r="R14" s="3">
        <v>799.22</v>
      </c>
      <c r="S14" t="s">
        <v>26</v>
      </c>
      <c r="T14" t="s">
        <v>8</v>
      </c>
      <c r="U14" t="s">
        <v>35</v>
      </c>
      <c r="V14" s="2">
        <v>40913</v>
      </c>
      <c r="W14" t="s">
        <v>35</v>
      </c>
      <c r="X14" s="4">
        <v>59.2</v>
      </c>
      <c r="Y14" s="2">
        <v>42137</v>
      </c>
      <c r="Z14" t="s">
        <v>10</v>
      </c>
      <c r="AA14" t="s">
        <v>11</v>
      </c>
      <c r="AB14" t="s">
        <v>11</v>
      </c>
      <c r="AC14" s="5">
        <v>0</v>
      </c>
      <c r="AD14" s="2"/>
      <c r="AE14" t="s">
        <v>3</v>
      </c>
      <c r="AF14" t="s">
        <v>1</v>
      </c>
      <c r="AG14" s="6" t="s">
        <v>1</v>
      </c>
      <c r="AH14" s="3">
        <v>15.12</v>
      </c>
      <c r="AI14" s="6" t="s">
        <v>1</v>
      </c>
      <c r="AJ14" s="6" t="s">
        <v>1</v>
      </c>
      <c r="AK14" t="s">
        <v>86</v>
      </c>
      <c r="AL14" t="s">
        <v>1</v>
      </c>
      <c r="AM14" t="s">
        <v>1</v>
      </c>
      <c r="AN14" t="s">
        <v>87</v>
      </c>
      <c r="AO14" t="s">
        <v>1</v>
      </c>
      <c r="AP14" t="s">
        <v>29</v>
      </c>
      <c r="AQ14" s="2">
        <v>41752</v>
      </c>
      <c r="AR14" t="s">
        <v>88</v>
      </c>
      <c r="AS14" t="s">
        <v>40</v>
      </c>
      <c r="AT14" t="s">
        <v>41</v>
      </c>
      <c r="AU14" s="6" t="s">
        <v>1</v>
      </c>
    </row>
    <row r="15" spans="1:47" ht="14.1" customHeight="1" x14ac:dyDescent="0.2">
      <c r="A15" s="12">
        <v>173851</v>
      </c>
      <c r="B15" t="s">
        <v>89</v>
      </c>
      <c r="C15" t="s">
        <v>71</v>
      </c>
      <c r="D15" t="s">
        <v>90</v>
      </c>
      <c r="E15">
        <f>VLOOKUP(A15,List1!A:B,2,FALSE)</f>
        <v>750000</v>
      </c>
      <c r="F15" s="16">
        <f t="shared" si="0"/>
        <v>1.08</v>
      </c>
      <c r="G15" s="14"/>
      <c r="H15" s="5">
        <v>4</v>
      </c>
      <c r="I15" t="s">
        <v>3</v>
      </c>
      <c r="J15" s="2"/>
      <c r="K15" t="s">
        <v>4</v>
      </c>
      <c r="L15" t="s">
        <v>91</v>
      </c>
      <c r="M15" s="3">
        <v>2.98</v>
      </c>
      <c r="N15" s="2">
        <v>41833</v>
      </c>
      <c r="O15" s="2">
        <v>42704</v>
      </c>
      <c r="P15" s="5">
        <v>810000</v>
      </c>
      <c r="Q15" t="s">
        <v>92</v>
      </c>
      <c r="R15" s="3">
        <v>2413.65</v>
      </c>
      <c r="S15" t="s">
        <v>26</v>
      </c>
      <c r="T15" t="s">
        <v>8</v>
      </c>
      <c r="U15" t="s">
        <v>93</v>
      </c>
      <c r="V15" s="2">
        <v>40921</v>
      </c>
      <c r="W15" t="s">
        <v>93</v>
      </c>
      <c r="X15" s="5">
        <v>20625000</v>
      </c>
      <c r="Y15" s="2">
        <v>41608</v>
      </c>
      <c r="Z15" t="s">
        <v>10</v>
      </c>
      <c r="AA15" t="s">
        <v>11</v>
      </c>
      <c r="AB15" t="s">
        <v>11</v>
      </c>
      <c r="AC15" s="5">
        <v>69494316</v>
      </c>
      <c r="AD15" s="2">
        <v>42622</v>
      </c>
      <c r="AE15" t="s">
        <v>3</v>
      </c>
      <c r="AF15" t="s">
        <v>94</v>
      </c>
      <c r="AG15" s="6" t="s">
        <v>1</v>
      </c>
      <c r="AH15" s="3">
        <v>96.07</v>
      </c>
      <c r="AI15" s="6" t="s">
        <v>1</v>
      </c>
      <c r="AJ15" s="6" t="s">
        <v>1</v>
      </c>
      <c r="AK15" t="s">
        <v>95</v>
      </c>
      <c r="AL15" t="s">
        <v>1</v>
      </c>
      <c r="AM15" t="s">
        <v>1</v>
      </c>
      <c r="AN15" t="s">
        <v>96</v>
      </c>
      <c r="AO15" t="s">
        <v>1</v>
      </c>
      <c r="AP15" t="s">
        <v>97</v>
      </c>
      <c r="AQ15" s="2">
        <v>40988</v>
      </c>
      <c r="AR15" t="s">
        <v>98</v>
      </c>
      <c r="AS15" t="s">
        <v>99</v>
      </c>
      <c r="AT15" t="s">
        <v>100</v>
      </c>
      <c r="AU15" s="6" t="s">
        <v>1</v>
      </c>
    </row>
    <row r="16" spans="1:47" ht="14.1" customHeight="1" x14ac:dyDescent="0.2">
      <c r="A16" s="12">
        <v>102192</v>
      </c>
      <c r="B16" t="s">
        <v>101</v>
      </c>
      <c r="C16" t="s">
        <v>71</v>
      </c>
      <c r="D16" t="s">
        <v>60</v>
      </c>
      <c r="F16" s="16" t="e">
        <f t="shared" si="0"/>
        <v>#DIV/0!</v>
      </c>
      <c r="G16" s="14"/>
      <c r="H16" s="5">
        <v>2</v>
      </c>
      <c r="I16" t="s">
        <v>3</v>
      </c>
      <c r="J16" s="2"/>
      <c r="K16" t="s">
        <v>4</v>
      </c>
      <c r="L16" t="s">
        <v>71</v>
      </c>
      <c r="M16" s="3">
        <v>26.33</v>
      </c>
      <c r="N16" s="2">
        <v>42735</v>
      </c>
      <c r="O16" s="2">
        <v>42735</v>
      </c>
      <c r="P16" s="4">
        <v>42.171999999999997</v>
      </c>
      <c r="Q16" t="s">
        <v>6</v>
      </c>
      <c r="R16" s="3">
        <v>1110.56</v>
      </c>
      <c r="S16" t="s">
        <v>26</v>
      </c>
      <c r="T16" t="s">
        <v>8</v>
      </c>
      <c r="U16" t="s">
        <v>35</v>
      </c>
      <c r="V16" s="2">
        <v>40974</v>
      </c>
      <c r="W16" t="s">
        <v>35</v>
      </c>
      <c r="X16" s="5">
        <v>75</v>
      </c>
      <c r="Y16" s="2">
        <v>42558</v>
      </c>
      <c r="Z16" t="s">
        <v>10</v>
      </c>
      <c r="AA16" t="s">
        <v>11</v>
      </c>
      <c r="AB16" t="s">
        <v>11</v>
      </c>
      <c r="AC16" s="4">
        <v>293.39999999999998</v>
      </c>
      <c r="AD16" s="2">
        <v>42653</v>
      </c>
      <c r="AE16" t="s">
        <v>3</v>
      </c>
      <c r="AF16" t="s">
        <v>1</v>
      </c>
      <c r="AG16" s="6" t="s">
        <v>1</v>
      </c>
      <c r="AH16" s="3">
        <v>43.77</v>
      </c>
      <c r="AI16" s="6" t="s">
        <v>1</v>
      </c>
      <c r="AJ16" s="6" t="s">
        <v>1</v>
      </c>
      <c r="AK16" t="s">
        <v>61</v>
      </c>
      <c r="AL16" t="s">
        <v>1</v>
      </c>
      <c r="AM16" t="s">
        <v>1</v>
      </c>
      <c r="AN16" t="s">
        <v>1</v>
      </c>
      <c r="AO16" t="s">
        <v>1</v>
      </c>
      <c r="AP16" t="s">
        <v>29</v>
      </c>
      <c r="AQ16" s="2">
        <v>42543</v>
      </c>
      <c r="AR16" t="s">
        <v>102</v>
      </c>
      <c r="AS16" t="s">
        <v>40</v>
      </c>
      <c r="AT16" t="s">
        <v>63</v>
      </c>
      <c r="AU16" s="6" t="s">
        <v>1</v>
      </c>
    </row>
    <row r="17" spans="1:47" ht="14.1" customHeight="1" x14ac:dyDescent="0.2">
      <c r="A17" s="12">
        <v>103703</v>
      </c>
      <c r="B17" t="s">
        <v>103</v>
      </c>
      <c r="C17" t="s">
        <v>71</v>
      </c>
      <c r="D17" t="s">
        <v>17</v>
      </c>
      <c r="F17" s="16" t="e">
        <f t="shared" si="0"/>
        <v>#DIV/0!</v>
      </c>
      <c r="G17" s="14"/>
      <c r="H17" s="5">
        <v>2</v>
      </c>
      <c r="I17" t="s">
        <v>3</v>
      </c>
      <c r="J17" s="2"/>
      <c r="K17" t="s">
        <v>4</v>
      </c>
      <c r="L17" t="s">
        <v>5</v>
      </c>
      <c r="M17" s="3">
        <v>64.42</v>
      </c>
      <c r="N17" s="2">
        <v>42247</v>
      </c>
      <c r="O17" s="2">
        <v>42247</v>
      </c>
      <c r="P17" s="4">
        <v>250.614</v>
      </c>
      <c r="Q17" t="s">
        <v>6</v>
      </c>
      <c r="R17" s="3">
        <v>16143.61</v>
      </c>
      <c r="S17" t="s">
        <v>26</v>
      </c>
      <c r="T17" t="s">
        <v>8</v>
      </c>
      <c r="U17" t="s">
        <v>9</v>
      </c>
      <c r="V17" s="2">
        <v>41054</v>
      </c>
      <c r="W17" t="s">
        <v>9</v>
      </c>
      <c r="X17" s="5">
        <v>440</v>
      </c>
      <c r="Y17" s="2">
        <v>42465</v>
      </c>
      <c r="Z17" t="s">
        <v>10</v>
      </c>
      <c r="AA17" t="s">
        <v>11</v>
      </c>
      <c r="AB17" t="s">
        <v>11</v>
      </c>
      <c r="AC17" s="5">
        <v>720</v>
      </c>
      <c r="AD17" s="2">
        <v>42647</v>
      </c>
      <c r="AE17" t="s">
        <v>3</v>
      </c>
      <c r="AF17" t="s">
        <v>104</v>
      </c>
      <c r="AG17" s="6" t="s">
        <v>1</v>
      </c>
      <c r="AH17" s="3">
        <v>43.04</v>
      </c>
      <c r="AI17" s="6" t="s">
        <v>1</v>
      </c>
      <c r="AJ17" s="6" t="s">
        <v>1</v>
      </c>
      <c r="AK17" t="s">
        <v>105</v>
      </c>
      <c r="AL17" t="s">
        <v>1</v>
      </c>
      <c r="AM17" t="s">
        <v>1</v>
      </c>
      <c r="AN17" t="s">
        <v>106</v>
      </c>
      <c r="AO17" t="s">
        <v>1</v>
      </c>
      <c r="AP17" t="s">
        <v>107</v>
      </c>
      <c r="AQ17" s="2">
        <v>42464</v>
      </c>
      <c r="AR17" t="s">
        <v>108</v>
      </c>
      <c r="AS17" t="s">
        <v>22</v>
      </c>
      <c r="AT17" t="s">
        <v>109</v>
      </c>
      <c r="AU17" s="6" t="s">
        <v>1</v>
      </c>
    </row>
    <row r="18" spans="1:47" ht="14.1" customHeight="1" x14ac:dyDescent="0.2">
      <c r="A18" s="12">
        <v>145785</v>
      </c>
      <c r="B18" t="s">
        <v>110</v>
      </c>
      <c r="C18" t="s">
        <v>71</v>
      </c>
      <c r="D18" t="s">
        <v>111</v>
      </c>
      <c r="F18" s="16" t="e">
        <f t="shared" si="0"/>
        <v>#DIV/0!</v>
      </c>
      <c r="G18" s="14"/>
      <c r="H18" s="5">
        <v>3</v>
      </c>
      <c r="I18" t="s">
        <v>3</v>
      </c>
      <c r="J18" s="2"/>
      <c r="K18" t="s">
        <v>4</v>
      </c>
      <c r="L18" t="s">
        <v>34</v>
      </c>
      <c r="M18" s="3">
        <v>22.6</v>
      </c>
      <c r="N18" s="2">
        <v>42428</v>
      </c>
      <c r="O18" s="2">
        <v>42886</v>
      </c>
      <c r="P18" s="5">
        <v>58784</v>
      </c>
      <c r="Q18" t="s">
        <v>47</v>
      </c>
      <c r="R18" s="3">
        <v>1328.54</v>
      </c>
      <c r="S18" t="s">
        <v>26</v>
      </c>
      <c r="T18" t="s">
        <v>8</v>
      </c>
      <c r="U18" t="s">
        <v>48</v>
      </c>
      <c r="V18" s="2">
        <v>41107</v>
      </c>
      <c r="W18" t="s">
        <v>48</v>
      </c>
      <c r="X18" s="5">
        <v>250000</v>
      </c>
      <c r="Y18" s="2">
        <v>42428</v>
      </c>
      <c r="Z18" t="s">
        <v>10</v>
      </c>
      <c r="AA18" t="s">
        <v>11</v>
      </c>
      <c r="AB18" t="s">
        <v>11</v>
      </c>
      <c r="AC18" s="5">
        <v>9357750</v>
      </c>
      <c r="AD18" s="2">
        <v>42520</v>
      </c>
      <c r="AE18" t="s">
        <v>3</v>
      </c>
      <c r="AF18" t="s">
        <v>1</v>
      </c>
      <c r="AG18" s="6" t="s">
        <v>1</v>
      </c>
      <c r="AH18" s="3">
        <v>76.489999999999995</v>
      </c>
      <c r="AI18" s="6" t="s">
        <v>1</v>
      </c>
      <c r="AJ18" s="6" t="s">
        <v>1</v>
      </c>
      <c r="AK18" t="s">
        <v>112</v>
      </c>
      <c r="AL18" t="s">
        <v>1</v>
      </c>
      <c r="AM18" t="s">
        <v>1</v>
      </c>
      <c r="AN18" t="s">
        <v>113</v>
      </c>
      <c r="AO18" t="s">
        <v>1</v>
      </c>
      <c r="AP18" t="s">
        <v>97</v>
      </c>
      <c r="AQ18" s="2">
        <v>41198</v>
      </c>
      <c r="AR18" t="s">
        <v>114</v>
      </c>
      <c r="AS18" t="s">
        <v>115</v>
      </c>
      <c r="AT18" t="s">
        <v>116</v>
      </c>
      <c r="AU18" s="6" t="s">
        <v>1</v>
      </c>
    </row>
    <row r="19" spans="1:47" ht="14.1" customHeight="1" x14ac:dyDescent="0.2">
      <c r="A19" s="12">
        <v>306860</v>
      </c>
      <c r="B19" t="s">
        <v>117</v>
      </c>
      <c r="C19" t="s">
        <v>71</v>
      </c>
      <c r="D19" t="s">
        <v>118</v>
      </c>
      <c r="F19" s="16" t="e">
        <f t="shared" si="0"/>
        <v>#DIV/0!</v>
      </c>
      <c r="G19" s="14"/>
      <c r="H19" s="5">
        <v>2</v>
      </c>
      <c r="I19" t="s">
        <v>3</v>
      </c>
      <c r="J19" s="2"/>
      <c r="K19" t="s">
        <v>4</v>
      </c>
      <c r="L19" t="s">
        <v>5</v>
      </c>
      <c r="M19" s="3">
        <v>85.99</v>
      </c>
      <c r="N19" s="2"/>
      <c r="O19" s="2">
        <v>41557</v>
      </c>
      <c r="P19" s="5">
        <v>46752</v>
      </c>
      <c r="Q19" t="s">
        <v>92</v>
      </c>
      <c r="R19" s="3">
        <v>4020.01</v>
      </c>
      <c r="S19" t="s">
        <v>26</v>
      </c>
      <c r="T19" t="s">
        <v>8</v>
      </c>
      <c r="U19" t="s">
        <v>119</v>
      </c>
      <c r="V19" s="2">
        <v>41121</v>
      </c>
      <c r="W19" t="s">
        <v>119</v>
      </c>
      <c r="X19" s="5">
        <v>128850</v>
      </c>
      <c r="Y19" s="2">
        <v>41695</v>
      </c>
      <c r="Z19" t="s">
        <v>10</v>
      </c>
      <c r="AA19" t="s">
        <v>3</v>
      </c>
      <c r="AB19" t="s">
        <v>11</v>
      </c>
      <c r="AC19" s="5">
        <v>0</v>
      </c>
      <c r="AD19" s="2"/>
      <c r="AE19" t="s">
        <v>3</v>
      </c>
      <c r="AF19" t="s">
        <v>120</v>
      </c>
      <c r="AG19" t="s">
        <v>1</v>
      </c>
      <c r="AH19" s="3">
        <v>63.72</v>
      </c>
      <c r="AI19" s="6" t="s">
        <v>1</v>
      </c>
      <c r="AJ19" s="6" t="s">
        <v>1</v>
      </c>
      <c r="AK19" t="s">
        <v>121</v>
      </c>
      <c r="AL19" t="s">
        <v>1</v>
      </c>
      <c r="AM19" t="s">
        <v>1</v>
      </c>
      <c r="AN19" t="s">
        <v>122</v>
      </c>
      <c r="AO19" t="s">
        <v>1</v>
      </c>
      <c r="AP19" t="s">
        <v>107</v>
      </c>
      <c r="AQ19" s="2">
        <v>41516</v>
      </c>
      <c r="AR19" t="s">
        <v>123</v>
      </c>
      <c r="AS19" t="s">
        <v>40</v>
      </c>
      <c r="AT19" t="s">
        <v>124</v>
      </c>
      <c r="AU19" s="6" t="s">
        <v>1</v>
      </c>
    </row>
    <row r="20" spans="1:47" ht="14.1" customHeight="1" x14ac:dyDescent="0.2">
      <c r="A20" s="12">
        <v>102172</v>
      </c>
      <c r="B20" t="s">
        <v>125</v>
      </c>
      <c r="C20" t="s">
        <v>71</v>
      </c>
      <c r="D20" t="s">
        <v>126</v>
      </c>
      <c r="F20" s="16" t="e">
        <f t="shared" si="0"/>
        <v>#DIV/0!</v>
      </c>
      <c r="G20" s="14"/>
      <c r="H20" s="5">
        <v>2</v>
      </c>
      <c r="I20" t="s">
        <v>3</v>
      </c>
      <c r="J20" s="2"/>
      <c r="K20" t="s">
        <v>4</v>
      </c>
      <c r="L20" t="s">
        <v>5</v>
      </c>
      <c r="M20" s="3">
        <v>46.57</v>
      </c>
      <c r="N20" s="2">
        <v>42400</v>
      </c>
      <c r="O20" s="2">
        <v>42400</v>
      </c>
      <c r="P20" s="4">
        <v>32.487000000000002</v>
      </c>
      <c r="Q20" t="s">
        <v>6</v>
      </c>
      <c r="R20" s="3">
        <v>1513.04</v>
      </c>
      <c r="S20" t="s">
        <v>26</v>
      </c>
      <c r="T20" t="s">
        <v>8</v>
      </c>
      <c r="U20" t="s">
        <v>127</v>
      </c>
      <c r="V20" s="2">
        <v>41176</v>
      </c>
      <c r="W20" t="s">
        <v>127</v>
      </c>
      <c r="X20" s="5">
        <v>180</v>
      </c>
      <c r="Y20" s="2">
        <v>42400</v>
      </c>
      <c r="Z20" t="s">
        <v>10</v>
      </c>
      <c r="AA20" t="s">
        <v>3</v>
      </c>
      <c r="AB20" t="s">
        <v>11</v>
      </c>
      <c r="AC20" s="5">
        <v>0</v>
      </c>
      <c r="AD20" s="2"/>
      <c r="AE20" t="s">
        <v>3</v>
      </c>
      <c r="AF20" t="s">
        <v>128</v>
      </c>
      <c r="AG20" s="6" t="s">
        <v>1</v>
      </c>
      <c r="AH20" s="3">
        <v>81.95</v>
      </c>
      <c r="AI20" s="6" t="s">
        <v>1</v>
      </c>
      <c r="AJ20" s="6" t="s">
        <v>1</v>
      </c>
      <c r="AK20" t="s">
        <v>129</v>
      </c>
      <c r="AL20" t="s">
        <v>1</v>
      </c>
      <c r="AM20" t="s">
        <v>1</v>
      </c>
      <c r="AN20" t="s">
        <v>106</v>
      </c>
      <c r="AO20" t="s">
        <v>1</v>
      </c>
      <c r="AP20" t="s">
        <v>29</v>
      </c>
      <c r="AQ20" s="2">
        <v>42312</v>
      </c>
      <c r="AR20" t="s">
        <v>130</v>
      </c>
      <c r="AS20" t="s">
        <v>77</v>
      </c>
      <c r="AT20" t="s">
        <v>131</v>
      </c>
      <c r="AU20" s="6" t="s">
        <v>1</v>
      </c>
    </row>
    <row r="21" spans="1:47" ht="14.1" customHeight="1" x14ac:dyDescent="0.2">
      <c r="A21" s="12">
        <v>100824</v>
      </c>
      <c r="B21" t="s">
        <v>132</v>
      </c>
      <c r="C21" t="s">
        <v>71</v>
      </c>
      <c r="D21" t="s">
        <v>133</v>
      </c>
      <c r="F21" s="16" t="e">
        <f t="shared" si="0"/>
        <v>#DIV/0!</v>
      </c>
      <c r="G21" s="14"/>
      <c r="H21" s="5">
        <v>2</v>
      </c>
      <c r="I21" t="s">
        <v>3</v>
      </c>
      <c r="J21" s="2"/>
      <c r="K21" t="s">
        <v>4</v>
      </c>
      <c r="L21" t="s">
        <v>71</v>
      </c>
      <c r="M21" s="3">
        <v>215.79</v>
      </c>
      <c r="N21" s="2">
        <v>42735</v>
      </c>
      <c r="O21" s="2">
        <v>43373</v>
      </c>
      <c r="P21" s="4">
        <v>1.7999999999999999E-2</v>
      </c>
      <c r="Q21" t="s">
        <v>6</v>
      </c>
      <c r="R21" s="3">
        <v>3.88</v>
      </c>
      <c r="S21" t="s">
        <v>26</v>
      </c>
      <c r="T21" t="s">
        <v>8</v>
      </c>
      <c r="U21" t="s">
        <v>9</v>
      </c>
      <c r="V21" s="2">
        <v>41176</v>
      </c>
      <c r="W21" t="s">
        <v>9</v>
      </c>
      <c r="X21" s="4">
        <v>107.5</v>
      </c>
      <c r="Y21" s="2">
        <v>42580</v>
      </c>
      <c r="Z21" t="s">
        <v>10</v>
      </c>
      <c r="AA21" t="s">
        <v>11</v>
      </c>
      <c r="AB21" t="s">
        <v>11</v>
      </c>
      <c r="AC21" s="4">
        <v>72.900000000000006</v>
      </c>
      <c r="AD21" s="2">
        <v>42629</v>
      </c>
      <c r="AE21" t="s">
        <v>3</v>
      </c>
      <c r="AF21" t="s">
        <v>1</v>
      </c>
      <c r="AG21" s="6" t="s">
        <v>1</v>
      </c>
      <c r="AH21" s="3">
        <v>99.98</v>
      </c>
      <c r="AI21" s="6" t="s">
        <v>1</v>
      </c>
      <c r="AJ21" s="6" t="s">
        <v>1</v>
      </c>
      <c r="AK21" t="s">
        <v>134</v>
      </c>
      <c r="AL21" t="s">
        <v>1</v>
      </c>
      <c r="AM21" t="s">
        <v>1</v>
      </c>
      <c r="AN21" t="s">
        <v>1</v>
      </c>
      <c r="AO21" t="s">
        <v>1</v>
      </c>
      <c r="AP21" t="s">
        <v>14</v>
      </c>
      <c r="AQ21" s="2">
        <v>42569</v>
      </c>
      <c r="AR21" t="s">
        <v>135</v>
      </c>
      <c r="AS21" t="s">
        <v>40</v>
      </c>
      <c r="AT21" t="s">
        <v>136</v>
      </c>
      <c r="AU21" s="6" t="s">
        <v>1</v>
      </c>
    </row>
    <row r="22" spans="1:47" ht="14.1" customHeight="1" x14ac:dyDescent="0.2">
      <c r="A22" s="12">
        <v>104105</v>
      </c>
      <c r="B22" t="s">
        <v>137</v>
      </c>
      <c r="C22" t="s">
        <v>71</v>
      </c>
      <c r="D22" t="s">
        <v>138</v>
      </c>
      <c r="F22" s="16" t="e">
        <f t="shared" si="0"/>
        <v>#DIV/0!</v>
      </c>
      <c r="G22" s="14"/>
      <c r="H22" s="5">
        <v>2</v>
      </c>
      <c r="I22" t="s">
        <v>3</v>
      </c>
      <c r="J22" s="2"/>
      <c r="K22" t="s">
        <v>4</v>
      </c>
      <c r="L22" t="s">
        <v>5</v>
      </c>
      <c r="M22" s="3">
        <v>308.93</v>
      </c>
      <c r="N22" s="2">
        <v>42247</v>
      </c>
      <c r="O22" s="2">
        <v>42247</v>
      </c>
      <c r="P22" s="4">
        <v>19.829999999999998</v>
      </c>
      <c r="Q22" t="s">
        <v>6</v>
      </c>
      <c r="R22" s="3">
        <v>6126.02</v>
      </c>
      <c r="S22" t="s">
        <v>26</v>
      </c>
      <c r="T22" t="s">
        <v>8</v>
      </c>
      <c r="U22" t="s">
        <v>139</v>
      </c>
      <c r="V22" s="2">
        <v>41185</v>
      </c>
      <c r="W22" t="s">
        <v>139</v>
      </c>
      <c r="X22" s="5">
        <v>30</v>
      </c>
      <c r="Y22" s="2">
        <v>42514</v>
      </c>
      <c r="Z22" t="s">
        <v>10</v>
      </c>
      <c r="AA22" t="s">
        <v>11</v>
      </c>
      <c r="AB22" t="s">
        <v>11</v>
      </c>
      <c r="AC22" s="5">
        <v>0</v>
      </c>
      <c r="AD22" s="2"/>
      <c r="AE22" t="s">
        <v>3</v>
      </c>
      <c r="AF22" t="s">
        <v>140</v>
      </c>
      <c r="AG22" t="s">
        <v>1</v>
      </c>
      <c r="AH22" s="3">
        <v>33.9</v>
      </c>
      <c r="AI22" s="6" t="s">
        <v>1</v>
      </c>
      <c r="AJ22" s="6" t="s">
        <v>1</v>
      </c>
      <c r="AK22" t="s">
        <v>141</v>
      </c>
      <c r="AL22" t="s">
        <v>1</v>
      </c>
      <c r="AM22" t="s">
        <v>1</v>
      </c>
      <c r="AN22" t="s">
        <v>1</v>
      </c>
      <c r="AO22" t="s">
        <v>1</v>
      </c>
      <c r="AP22" t="s">
        <v>142</v>
      </c>
      <c r="AQ22" s="2">
        <v>42514</v>
      </c>
      <c r="AR22" t="s">
        <v>143</v>
      </c>
      <c r="AS22" t="s">
        <v>22</v>
      </c>
      <c r="AT22" t="s">
        <v>144</v>
      </c>
      <c r="AU22" s="6" t="s">
        <v>1</v>
      </c>
    </row>
    <row r="23" spans="1:47" ht="14.1" customHeight="1" x14ac:dyDescent="0.2">
      <c r="A23" s="12">
        <v>100742</v>
      </c>
      <c r="B23" t="s">
        <v>145</v>
      </c>
      <c r="C23" t="s">
        <v>71</v>
      </c>
      <c r="D23" t="s">
        <v>146</v>
      </c>
      <c r="F23" s="16" t="e">
        <f t="shared" si="0"/>
        <v>#DIV/0!</v>
      </c>
      <c r="G23" s="14"/>
      <c r="H23" s="5">
        <v>2</v>
      </c>
      <c r="I23" t="s">
        <v>3</v>
      </c>
      <c r="J23" s="2"/>
      <c r="K23" t="s">
        <v>4</v>
      </c>
      <c r="L23" t="s">
        <v>34</v>
      </c>
      <c r="M23" s="3">
        <v>48.17</v>
      </c>
      <c r="N23" s="2">
        <v>42551</v>
      </c>
      <c r="O23" s="2">
        <v>42978</v>
      </c>
      <c r="P23" s="4">
        <v>3.319</v>
      </c>
      <c r="Q23" t="s">
        <v>6</v>
      </c>
      <c r="R23" s="3">
        <v>159.88</v>
      </c>
      <c r="S23" t="s">
        <v>26</v>
      </c>
      <c r="T23" t="s">
        <v>8</v>
      </c>
      <c r="U23" t="s">
        <v>9</v>
      </c>
      <c r="V23" s="2">
        <v>41201</v>
      </c>
      <c r="W23" t="s">
        <v>9</v>
      </c>
      <c r="X23" s="5">
        <v>10</v>
      </c>
      <c r="Y23" s="2">
        <v>42551</v>
      </c>
      <c r="Z23" t="s">
        <v>10</v>
      </c>
      <c r="AA23" t="s">
        <v>11</v>
      </c>
      <c r="AB23" t="s">
        <v>11</v>
      </c>
      <c r="AC23" s="4">
        <v>24.15</v>
      </c>
      <c r="AD23" s="2">
        <v>42631</v>
      </c>
      <c r="AE23" t="s">
        <v>3</v>
      </c>
      <c r="AF23" t="s">
        <v>1</v>
      </c>
      <c r="AG23" t="s">
        <v>1</v>
      </c>
      <c r="AH23" s="3">
        <v>66.81</v>
      </c>
      <c r="AI23" s="6" t="s">
        <v>1</v>
      </c>
      <c r="AJ23" s="6" t="s">
        <v>1</v>
      </c>
      <c r="AK23" t="s">
        <v>147</v>
      </c>
      <c r="AL23" t="s">
        <v>1</v>
      </c>
      <c r="AM23" t="s">
        <v>1</v>
      </c>
      <c r="AN23" t="s">
        <v>1</v>
      </c>
      <c r="AO23" t="s">
        <v>1</v>
      </c>
      <c r="AP23" t="s">
        <v>14</v>
      </c>
      <c r="AQ23" s="2">
        <v>42489</v>
      </c>
      <c r="AR23" t="s">
        <v>148</v>
      </c>
      <c r="AS23" t="s">
        <v>40</v>
      </c>
      <c r="AT23" t="s">
        <v>41</v>
      </c>
      <c r="AU23" s="6" t="s">
        <v>1</v>
      </c>
    </row>
    <row r="24" spans="1:47" ht="14.1" customHeight="1" x14ac:dyDescent="0.2">
      <c r="A24" s="12">
        <v>101188</v>
      </c>
      <c r="B24" t="s">
        <v>149</v>
      </c>
      <c r="C24" t="s">
        <v>71</v>
      </c>
      <c r="D24" t="s">
        <v>150</v>
      </c>
      <c r="F24" s="16" t="e">
        <f t="shared" si="0"/>
        <v>#DIV/0!</v>
      </c>
      <c r="G24" s="14"/>
      <c r="H24" s="5">
        <v>3</v>
      </c>
      <c r="I24" t="s">
        <v>3</v>
      </c>
      <c r="J24" s="2"/>
      <c r="K24" t="s">
        <v>4</v>
      </c>
      <c r="L24" t="s">
        <v>5</v>
      </c>
      <c r="M24" s="3">
        <v>21.79</v>
      </c>
      <c r="N24" s="2">
        <v>41578</v>
      </c>
      <c r="O24" s="2">
        <v>43373</v>
      </c>
      <c r="P24" s="4">
        <v>125.746</v>
      </c>
      <c r="Q24" t="s">
        <v>6</v>
      </c>
      <c r="R24" s="3">
        <v>2739.53</v>
      </c>
      <c r="S24" t="s">
        <v>26</v>
      </c>
      <c r="T24" t="s">
        <v>8</v>
      </c>
      <c r="U24" t="s">
        <v>9</v>
      </c>
      <c r="V24" s="2">
        <v>41212</v>
      </c>
      <c r="W24" t="s">
        <v>9</v>
      </c>
      <c r="X24" s="5">
        <v>1500</v>
      </c>
      <c r="Y24" s="2">
        <v>42604</v>
      </c>
      <c r="Z24" t="s">
        <v>10</v>
      </c>
      <c r="AA24" t="s">
        <v>11</v>
      </c>
      <c r="AB24" t="s">
        <v>11</v>
      </c>
      <c r="AC24" s="5">
        <v>0</v>
      </c>
      <c r="AD24" s="2"/>
      <c r="AE24" t="s">
        <v>11</v>
      </c>
      <c r="AF24" t="s">
        <v>1</v>
      </c>
      <c r="AG24" s="6" t="s">
        <v>1</v>
      </c>
      <c r="AH24" s="3">
        <v>91.62</v>
      </c>
      <c r="AI24" s="6" t="s">
        <v>1</v>
      </c>
      <c r="AJ24" s="6" t="s">
        <v>1</v>
      </c>
      <c r="AK24" t="s">
        <v>151</v>
      </c>
      <c r="AL24" t="s">
        <v>1</v>
      </c>
      <c r="AM24" t="s">
        <v>1</v>
      </c>
      <c r="AN24" t="s">
        <v>1</v>
      </c>
      <c r="AO24" t="s">
        <v>1</v>
      </c>
      <c r="AP24" t="s">
        <v>29</v>
      </c>
      <c r="AQ24" s="2">
        <v>42579</v>
      </c>
      <c r="AR24" t="s">
        <v>152</v>
      </c>
      <c r="AS24" t="s">
        <v>77</v>
      </c>
      <c r="AT24" t="s">
        <v>153</v>
      </c>
      <c r="AU24" s="6" t="s">
        <v>1</v>
      </c>
    </row>
    <row r="25" spans="1:47" ht="14.1" customHeight="1" x14ac:dyDescent="0.2">
      <c r="A25" s="12">
        <v>154911</v>
      </c>
      <c r="B25" t="s">
        <v>154</v>
      </c>
      <c r="C25" t="s">
        <v>71</v>
      </c>
      <c r="D25" t="s">
        <v>155</v>
      </c>
      <c r="E25">
        <f>VLOOKUP(A25,List1!A:B,2,FALSE)</f>
        <v>350</v>
      </c>
      <c r="F25" s="16">
        <f t="shared" si="0"/>
        <v>0.73280857142857148</v>
      </c>
      <c r="G25" s="14"/>
      <c r="H25" s="5">
        <v>5</v>
      </c>
      <c r="I25" t="s">
        <v>3</v>
      </c>
      <c r="J25" s="2"/>
      <c r="K25" t="s">
        <v>4</v>
      </c>
      <c r="L25" t="s">
        <v>5</v>
      </c>
      <c r="M25" s="3">
        <v>3.18</v>
      </c>
      <c r="N25" s="2">
        <v>42613</v>
      </c>
      <c r="O25" s="2">
        <v>42613</v>
      </c>
      <c r="P25" s="4">
        <v>256.483</v>
      </c>
      <c r="Q25" t="s">
        <v>6</v>
      </c>
      <c r="R25" s="3">
        <v>816.83</v>
      </c>
      <c r="S25" t="s">
        <v>26</v>
      </c>
      <c r="T25" t="s">
        <v>8</v>
      </c>
      <c r="U25" t="s">
        <v>35</v>
      </c>
      <c r="V25" s="2">
        <v>41220</v>
      </c>
      <c r="W25" t="s">
        <v>35</v>
      </c>
      <c r="X25" s="5">
        <v>425</v>
      </c>
      <c r="Y25" s="2">
        <v>42613</v>
      </c>
      <c r="Z25" t="s">
        <v>10</v>
      </c>
      <c r="AA25" t="s">
        <v>11</v>
      </c>
      <c r="AB25" t="s">
        <v>11</v>
      </c>
      <c r="AC25" s="4">
        <v>306.60000000000002</v>
      </c>
      <c r="AD25" s="2">
        <v>42628</v>
      </c>
      <c r="AE25" t="s">
        <v>3</v>
      </c>
      <c r="AF25" t="s">
        <v>36</v>
      </c>
      <c r="AG25" s="6" t="s">
        <v>1</v>
      </c>
      <c r="AH25" s="3">
        <v>39.65</v>
      </c>
      <c r="AI25" s="6" t="s">
        <v>1</v>
      </c>
      <c r="AJ25" s="6" t="s">
        <v>1</v>
      </c>
      <c r="AK25" t="s">
        <v>156</v>
      </c>
      <c r="AL25" t="s">
        <v>1</v>
      </c>
      <c r="AM25" t="s">
        <v>1</v>
      </c>
      <c r="AN25" t="s">
        <v>1</v>
      </c>
      <c r="AO25" t="s">
        <v>1</v>
      </c>
      <c r="AP25" t="s">
        <v>97</v>
      </c>
      <c r="AQ25" s="2">
        <v>42569</v>
      </c>
      <c r="AR25" t="s">
        <v>157</v>
      </c>
      <c r="AS25" t="s">
        <v>40</v>
      </c>
      <c r="AT25" t="s">
        <v>158</v>
      </c>
      <c r="AU25" s="6" t="s">
        <v>1</v>
      </c>
    </row>
    <row r="26" spans="1:47" ht="14.1" customHeight="1" x14ac:dyDescent="0.2">
      <c r="A26" s="12">
        <v>102114</v>
      </c>
      <c r="B26" t="s">
        <v>159</v>
      </c>
      <c r="C26" t="s">
        <v>71</v>
      </c>
      <c r="D26" t="s">
        <v>160</v>
      </c>
      <c r="F26" s="16" t="e">
        <f t="shared" si="0"/>
        <v>#DIV/0!</v>
      </c>
      <c r="G26" s="14"/>
      <c r="H26" s="5">
        <v>2</v>
      </c>
      <c r="I26" t="s">
        <v>3</v>
      </c>
      <c r="J26" s="2"/>
      <c r="K26" t="s">
        <v>4</v>
      </c>
      <c r="L26" t="s">
        <v>71</v>
      </c>
      <c r="M26" s="3">
        <v>4.5199999999999996</v>
      </c>
      <c r="N26" s="2">
        <v>42905</v>
      </c>
      <c r="O26" s="2">
        <v>43100</v>
      </c>
      <c r="P26" s="5">
        <v>186360</v>
      </c>
      <c r="Q26" t="s">
        <v>92</v>
      </c>
      <c r="R26" s="3">
        <v>842.24</v>
      </c>
      <c r="S26" t="s">
        <v>26</v>
      </c>
      <c r="T26" t="s">
        <v>8</v>
      </c>
      <c r="U26" t="s">
        <v>93</v>
      </c>
      <c r="V26" s="2">
        <v>41261</v>
      </c>
      <c r="W26" t="s">
        <v>93</v>
      </c>
      <c r="X26" s="5">
        <v>1925000</v>
      </c>
      <c r="Y26" s="2">
        <v>42513</v>
      </c>
      <c r="Z26" t="s">
        <v>10</v>
      </c>
      <c r="AA26" t="s">
        <v>11</v>
      </c>
      <c r="AB26" t="s">
        <v>11</v>
      </c>
      <c r="AC26" s="5">
        <v>600000</v>
      </c>
      <c r="AD26" s="2">
        <v>42646</v>
      </c>
      <c r="AE26" t="s">
        <v>3</v>
      </c>
      <c r="AF26" t="s">
        <v>1</v>
      </c>
      <c r="AG26" s="6" t="s">
        <v>1</v>
      </c>
      <c r="AH26" s="3">
        <v>90.32</v>
      </c>
      <c r="AI26" s="6" t="s">
        <v>1</v>
      </c>
      <c r="AJ26" s="6" t="s">
        <v>1</v>
      </c>
      <c r="AK26" t="s">
        <v>161</v>
      </c>
      <c r="AL26" t="s">
        <v>1</v>
      </c>
      <c r="AM26" t="s">
        <v>1</v>
      </c>
      <c r="AN26" t="s">
        <v>1</v>
      </c>
      <c r="AO26" t="s">
        <v>1</v>
      </c>
      <c r="AP26" t="s">
        <v>162</v>
      </c>
      <c r="AQ26" s="2">
        <v>41992</v>
      </c>
      <c r="AR26" t="s">
        <v>163</v>
      </c>
      <c r="AS26" t="s">
        <v>40</v>
      </c>
      <c r="AT26" t="s">
        <v>100</v>
      </c>
      <c r="AU26" s="6" t="s">
        <v>1</v>
      </c>
    </row>
    <row r="27" spans="1:47" ht="14.1" customHeight="1" x14ac:dyDescent="0.2">
      <c r="A27" s="12">
        <v>103831</v>
      </c>
      <c r="B27" t="s">
        <v>164</v>
      </c>
      <c r="C27" t="s">
        <v>71</v>
      </c>
      <c r="D27" t="s">
        <v>165</v>
      </c>
      <c r="F27" s="16" t="e">
        <f t="shared" si="0"/>
        <v>#DIV/0!</v>
      </c>
      <c r="G27" s="14"/>
      <c r="H27" s="5">
        <v>2</v>
      </c>
      <c r="I27" t="s">
        <v>3</v>
      </c>
      <c r="J27" s="2"/>
      <c r="K27" t="s">
        <v>4</v>
      </c>
      <c r="L27" t="s">
        <v>34</v>
      </c>
      <c r="M27" s="3">
        <v>108.89</v>
      </c>
      <c r="N27" s="2">
        <v>41820</v>
      </c>
      <c r="O27" s="2">
        <v>43069</v>
      </c>
      <c r="P27" s="4">
        <v>72.47</v>
      </c>
      <c r="Q27" t="s">
        <v>6</v>
      </c>
      <c r="R27" s="3">
        <v>7890.97</v>
      </c>
      <c r="S27" t="s">
        <v>26</v>
      </c>
      <c r="T27" t="s">
        <v>8</v>
      </c>
      <c r="U27" t="s">
        <v>9</v>
      </c>
      <c r="V27" s="2">
        <v>41299</v>
      </c>
      <c r="W27" t="s">
        <v>9</v>
      </c>
      <c r="X27" s="5">
        <v>100</v>
      </c>
      <c r="Y27" s="2">
        <v>42151</v>
      </c>
      <c r="Z27" t="s">
        <v>10</v>
      </c>
      <c r="AA27" t="s">
        <v>11</v>
      </c>
      <c r="AB27" t="s">
        <v>11</v>
      </c>
      <c r="AC27" s="5">
        <v>0</v>
      </c>
      <c r="AD27" s="2"/>
      <c r="AE27" t="s">
        <v>3</v>
      </c>
      <c r="AF27" t="s">
        <v>73</v>
      </c>
      <c r="AG27" s="6" t="s">
        <v>1</v>
      </c>
      <c r="AH27" s="3">
        <v>27.53</v>
      </c>
      <c r="AI27" s="6" t="s">
        <v>1</v>
      </c>
      <c r="AJ27" s="6" t="s">
        <v>1</v>
      </c>
      <c r="AK27" t="s">
        <v>166</v>
      </c>
      <c r="AL27" t="s">
        <v>1</v>
      </c>
      <c r="AM27" t="s">
        <v>1</v>
      </c>
      <c r="AN27" t="s">
        <v>81</v>
      </c>
      <c r="AO27" t="s">
        <v>1</v>
      </c>
      <c r="AP27" t="s">
        <v>29</v>
      </c>
      <c r="AQ27" s="2">
        <v>41690</v>
      </c>
      <c r="AR27" t="s">
        <v>167</v>
      </c>
      <c r="AS27" t="s">
        <v>40</v>
      </c>
      <c r="AT27" t="s">
        <v>168</v>
      </c>
      <c r="AU27" s="6" t="s">
        <v>1</v>
      </c>
    </row>
    <row r="28" spans="1:47" ht="14.1" customHeight="1" x14ac:dyDescent="0.2">
      <c r="A28" s="12">
        <v>102122</v>
      </c>
      <c r="B28" t="s">
        <v>169</v>
      </c>
      <c r="C28" t="s">
        <v>71</v>
      </c>
      <c r="D28" t="s">
        <v>170</v>
      </c>
      <c r="F28" s="16" t="e">
        <f t="shared" si="0"/>
        <v>#DIV/0!</v>
      </c>
      <c r="G28" s="14"/>
      <c r="H28" s="5">
        <v>2</v>
      </c>
      <c r="I28" t="s">
        <v>3</v>
      </c>
      <c r="J28" s="2"/>
      <c r="K28" t="s">
        <v>4</v>
      </c>
      <c r="L28" t="s">
        <v>34</v>
      </c>
      <c r="M28" s="3">
        <v>18.100000000000001</v>
      </c>
      <c r="N28" s="2">
        <v>42216</v>
      </c>
      <c r="O28" s="2">
        <v>43404</v>
      </c>
      <c r="P28" s="4">
        <v>84.028999999999996</v>
      </c>
      <c r="Q28" t="s">
        <v>6</v>
      </c>
      <c r="R28" s="3">
        <v>1520.94</v>
      </c>
      <c r="S28" t="s">
        <v>26</v>
      </c>
      <c r="T28" t="s">
        <v>8</v>
      </c>
      <c r="U28" t="s">
        <v>139</v>
      </c>
      <c r="V28" s="2">
        <v>41304</v>
      </c>
      <c r="W28" t="s">
        <v>139</v>
      </c>
      <c r="X28" s="5">
        <v>500</v>
      </c>
      <c r="Y28" s="2">
        <v>42611</v>
      </c>
      <c r="Z28" t="s">
        <v>10</v>
      </c>
      <c r="AA28" t="s">
        <v>11</v>
      </c>
      <c r="AB28" t="s">
        <v>11</v>
      </c>
      <c r="AC28" s="4">
        <v>721.56</v>
      </c>
      <c r="AD28" s="2">
        <v>42608</v>
      </c>
      <c r="AE28" t="s">
        <v>3</v>
      </c>
      <c r="AF28" t="s">
        <v>1</v>
      </c>
      <c r="AG28" t="s">
        <v>1</v>
      </c>
      <c r="AH28" s="3">
        <v>83.19</v>
      </c>
      <c r="AI28" s="6" t="s">
        <v>1</v>
      </c>
      <c r="AJ28" s="6" t="s">
        <v>1</v>
      </c>
      <c r="AK28" t="s">
        <v>171</v>
      </c>
      <c r="AL28" t="s">
        <v>1</v>
      </c>
      <c r="AM28" t="s">
        <v>1</v>
      </c>
      <c r="AN28" t="s">
        <v>172</v>
      </c>
      <c r="AO28" t="s">
        <v>1</v>
      </c>
      <c r="AP28" t="s">
        <v>162</v>
      </c>
      <c r="AQ28" s="2">
        <v>42145</v>
      </c>
      <c r="AR28" t="s">
        <v>173</v>
      </c>
      <c r="AS28" t="s">
        <v>40</v>
      </c>
      <c r="AT28" t="s">
        <v>174</v>
      </c>
      <c r="AU28" s="6" t="s">
        <v>1</v>
      </c>
    </row>
    <row r="29" spans="1:47" ht="14.1" customHeight="1" x14ac:dyDescent="0.2">
      <c r="A29" s="12">
        <v>102172</v>
      </c>
      <c r="B29" t="s">
        <v>175</v>
      </c>
      <c r="C29" t="s">
        <v>71</v>
      </c>
      <c r="D29" t="s">
        <v>126</v>
      </c>
      <c r="F29" s="16" t="e">
        <f t="shared" si="0"/>
        <v>#DIV/0!</v>
      </c>
      <c r="G29" s="14"/>
      <c r="H29" s="5">
        <v>2</v>
      </c>
      <c r="I29" t="s">
        <v>3</v>
      </c>
      <c r="J29" s="2"/>
      <c r="K29" t="s">
        <v>4</v>
      </c>
      <c r="L29" t="s">
        <v>5</v>
      </c>
      <c r="M29" s="3">
        <v>46.57</v>
      </c>
      <c r="N29" s="2">
        <v>42400</v>
      </c>
      <c r="O29" s="2">
        <v>42400</v>
      </c>
      <c r="P29" s="4">
        <v>179.96700000000001</v>
      </c>
      <c r="Q29" t="s">
        <v>6</v>
      </c>
      <c r="R29" s="3">
        <v>8381.74</v>
      </c>
      <c r="S29" t="s">
        <v>26</v>
      </c>
      <c r="T29" t="s">
        <v>8</v>
      </c>
      <c r="U29" t="s">
        <v>127</v>
      </c>
      <c r="V29" s="2">
        <v>41327</v>
      </c>
      <c r="W29" t="s">
        <v>127</v>
      </c>
      <c r="X29" s="5">
        <v>180</v>
      </c>
      <c r="Y29" s="2">
        <v>42400</v>
      </c>
      <c r="Z29" t="s">
        <v>10</v>
      </c>
      <c r="AA29" t="s">
        <v>3</v>
      </c>
      <c r="AB29" t="s">
        <v>11</v>
      </c>
      <c r="AC29" s="5">
        <v>0</v>
      </c>
      <c r="AD29" s="2"/>
      <c r="AE29" t="s">
        <v>3</v>
      </c>
      <c r="AF29" t="s">
        <v>176</v>
      </c>
      <c r="AG29" s="6" t="s">
        <v>1</v>
      </c>
      <c r="AH29" s="3">
        <v>0.02</v>
      </c>
      <c r="AI29" s="6" t="s">
        <v>1</v>
      </c>
      <c r="AJ29" s="6" t="s">
        <v>1</v>
      </c>
      <c r="AK29" t="s">
        <v>129</v>
      </c>
      <c r="AL29" t="s">
        <v>1</v>
      </c>
      <c r="AM29" t="s">
        <v>1</v>
      </c>
      <c r="AN29" t="s">
        <v>106</v>
      </c>
      <c r="AO29" t="s">
        <v>1</v>
      </c>
      <c r="AP29" t="s">
        <v>29</v>
      </c>
      <c r="AQ29" s="2">
        <v>42317</v>
      </c>
      <c r="AR29" t="s">
        <v>177</v>
      </c>
      <c r="AS29" t="s">
        <v>77</v>
      </c>
      <c r="AT29" t="s">
        <v>131</v>
      </c>
      <c r="AU29" s="6" t="s">
        <v>1</v>
      </c>
    </row>
    <row r="30" spans="1:47" ht="14.1" customHeight="1" x14ac:dyDescent="0.2">
      <c r="A30" s="12">
        <v>103847</v>
      </c>
      <c r="B30" t="s">
        <v>178</v>
      </c>
      <c r="C30" t="s">
        <v>71</v>
      </c>
      <c r="D30" t="s">
        <v>179</v>
      </c>
      <c r="F30" s="16" t="e">
        <f t="shared" si="0"/>
        <v>#DIV/0!</v>
      </c>
      <c r="G30" s="14"/>
      <c r="H30" s="5">
        <v>2</v>
      </c>
      <c r="I30" t="s">
        <v>3</v>
      </c>
      <c r="J30" s="2"/>
      <c r="K30" t="s">
        <v>4</v>
      </c>
      <c r="L30" t="s">
        <v>71</v>
      </c>
      <c r="M30" s="3">
        <v>18.61</v>
      </c>
      <c r="N30" s="2">
        <v>42735</v>
      </c>
      <c r="O30" s="2">
        <v>42735</v>
      </c>
      <c r="P30" s="5">
        <v>61</v>
      </c>
      <c r="Q30" t="s">
        <v>92</v>
      </c>
      <c r="R30" s="3">
        <v>1135.19</v>
      </c>
      <c r="S30" t="s">
        <v>180</v>
      </c>
      <c r="T30" t="s">
        <v>8</v>
      </c>
      <c r="U30" t="s">
        <v>35</v>
      </c>
      <c r="V30" s="2">
        <v>41330</v>
      </c>
      <c r="W30" t="s">
        <v>35</v>
      </c>
      <c r="X30" s="5">
        <v>138</v>
      </c>
      <c r="Y30" s="2">
        <v>42608</v>
      </c>
      <c r="Z30" t="s">
        <v>10</v>
      </c>
      <c r="AA30" t="s">
        <v>3</v>
      </c>
      <c r="AB30" t="s">
        <v>3</v>
      </c>
      <c r="AC30" s="5">
        <v>0</v>
      </c>
      <c r="AD30" s="2"/>
      <c r="AE30" t="s">
        <v>3</v>
      </c>
      <c r="AF30" t="s">
        <v>181</v>
      </c>
      <c r="AG30" s="6" t="s">
        <v>1</v>
      </c>
      <c r="AH30" s="3">
        <v>55.8</v>
      </c>
      <c r="AI30" s="6" t="s">
        <v>1</v>
      </c>
      <c r="AJ30" s="6" t="s">
        <v>1</v>
      </c>
      <c r="AK30" t="s">
        <v>182</v>
      </c>
      <c r="AL30" t="s">
        <v>1</v>
      </c>
      <c r="AM30" t="s">
        <v>1</v>
      </c>
      <c r="AN30" t="s">
        <v>1</v>
      </c>
      <c r="AO30" t="s">
        <v>1</v>
      </c>
      <c r="AP30" t="s">
        <v>107</v>
      </c>
      <c r="AQ30" s="2">
        <v>42563</v>
      </c>
      <c r="AR30" t="s">
        <v>183</v>
      </c>
      <c r="AS30" t="s">
        <v>40</v>
      </c>
      <c r="AT30" t="s">
        <v>184</v>
      </c>
      <c r="AU30" s="6" t="s">
        <v>1</v>
      </c>
    </row>
    <row r="31" spans="1:47" ht="14.1" customHeight="1" x14ac:dyDescent="0.2">
      <c r="A31" s="12">
        <v>104280</v>
      </c>
      <c r="B31" t="s">
        <v>185</v>
      </c>
      <c r="C31" t="s">
        <v>71</v>
      </c>
      <c r="D31" t="s">
        <v>186</v>
      </c>
      <c r="F31" s="16" t="e">
        <f t="shared" si="0"/>
        <v>#DIV/0!</v>
      </c>
      <c r="G31" s="14"/>
      <c r="H31" s="5">
        <v>2</v>
      </c>
      <c r="I31" t="s">
        <v>11</v>
      </c>
      <c r="J31" s="2">
        <v>42537</v>
      </c>
      <c r="K31" t="s">
        <v>4</v>
      </c>
      <c r="L31" t="s">
        <v>34</v>
      </c>
      <c r="M31" s="3">
        <v>4.5</v>
      </c>
      <c r="N31" s="2">
        <v>42094</v>
      </c>
      <c r="O31" s="2">
        <v>43159</v>
      </c>
      <c r="P31" s="5">
        <v>222480</v>
      </c>
      <c r="Q31" t="s">
        <v>92</v>
      </c>
      <c r="R31" s="3">
        <v>1001.94</v>
      </c>
      <c r="S31" t="s">
        <v>26</v>
      </c>
      <c r="T31" t="s">
        <v>8</v>
      </c>
      <c r="U31" t="s">
        <v>93</v>
      </c>
      <c r="V31" s="2">
        <v>41340</v>
      </c>
      <c r="W31" t="s">
        <v>93</v>
      </c>
      <c r="X31" s="5">
        <v>300000</v>
      </c>
      <c r="Y31" s="2">
        <v>42094</v>
      </c>
      <c r="Z31" t="s">
        <v>10</v>
      </c>
      <c r="AA31" t="s">
        <v>3</v>
      </c>
      <c r="AB31" t="s">
        <v>3</v>
      </c>
      <c r="AC31" s="5">
        <v>0</v>
      </c>
      <c r="AD31" s="2"/>
      <c r="AE31" t="s">
        <v>3</v>
      </c>
      <c r="AF31" t="s">
        <v>187</v>
      </c>
      <c r="AG31" t="s">
        <v>1</v>
      </c>
      <c r="AH31" s="3">
        <v>25.84</v>
      </c>
      <c r="AI31" s="6" t="s">
        <v>1</v>
      </c>
      <c r="AJ31" s="6" t="s">
        <v>1</v>
      </c>
      <c r="AK31" t="s">
        <v>188</v>
      </c>
      <c r="AL31" t="s">
        <v>1</v>
      </c>
      <c r="AM31" t="s">
        <v>1</v>
      </c>
      <c r="AN31" t="s">
        <v>1</v>
      </c>
      <c r="AO31" t="s">
        <v>1</v>
      </c>
      <c r="AP31" t="s">
        <v>107</v>
      </c>
      <c r="AQ31" s="2">
        <v>41370</v>
      </c>
      <c r="AR31" t="s">
        <v>189</v>
      </c>
      <c r="AS31" t="s">
        <v>99</v>
      </c>
      <c r="AT31" t="s">
        <v>190</v>
      </c>
      <c r="AU31" s="6" t="s">
        <v>1</v>
      </c>
    </row>
    <row r="32" spans="1:47" ht="14.1" customHeight="1" x14ac:dyDescent="0.2">
      <c r="A32" s="12">
        <v>100265</v>
      </c>
      <c r="B32" t="s">
        <v>191</v>
      </c>
      <c r="C32" t="s">
        <v>1</v>
      </c>
      <c r="D32" t="s">
        <v>192</v>
      </c>
      <c r="F32" s="16" t="e">
        <f t="shared" si="0"/>
        <v>#DIV/0!</v>
      </c>
      <c r="G32" s="14"/>
      <c r="H32" s="5">
        <v>2</v>
      </c>
      <c r="I32" t="s">
        <v>3</v>
      </c>
      <c r="J32" s="2"/>
      <c r="K32" t="s">
        <v>4</v>
      </c>
      <c r="L32" t="s">
        <v>5</v>
      </c>
      <c r="M32" s="3">
        <v>45.45</v>
      </c>
      <c r="N32" s="2"/>
      <c r="O32" s="2">
        <v>42277</v>
      </c>
      <c r="P32" s="4">
        <v>458.8</v>
      </c>
      <c r="Q32" t="s">
        <v>6</v>
      </c>
      <c r="R32" s="3">
        <v>20852.46</v>
      </c>
      <c r="S32" t="s">
        <v>180</v>
      </c>
      <c r="T32" t="s">
        <v>8</v>
      </c>
      <c r="U32" t="s">
        <v>193</v>
      </c>
      <c r="V32" s="2">
        <v>41333</v>
      </c>
      <c r="W32" t="s">
        <v>193</v>
      </c>
      <c r="X32" s="5">
        <v>484</v>
      </c>
      <c r="Y32" s="2">
        <v>42248</v>
      </c>
      <c r="Z32" t="s">
        <v>10</v>
      </c>
      <c r="AA32" t="s">
        <v>3</v>
      </c>
      <c r="AB32" t="s">
        <v>11</v>
      </c>
      <c r="AC32" s="5">
        <v>0</v>
      </c>
      <c r="AD32" s="2"/>
      <c r="AE32" t="s">
        <v>3</v>
      </c>
      <c r="AF32" t="s">
        <v>194</v>
      </c>
      <c r="AG32" t="s">
        <v>1</v>
      </c>
      <c r="AH32" s="3">
        <v>5.21</v>
      </c>
      <c r="AI32" s="6" t="s">
        <v>1</v>
      </c>
      <c r="AJ32" s="6" t="s">
        <v>1</v>
      </c>
      <c r="AK32" t="s">
        <v>195</v>
      </c>
      <c r="AL32" t="s">
        <v>1</v>
      </c>
      <c r="AM32" t="s">
        <v>1</v>
      </c>
      <c r="AN32" t="s">
        <v>1</v>
      </c>
      <c r="AO32" t="s">
        <v>1</v>
      </c>
      <c r="AP32" t="s">
        <v>196</v>
      </c>
      <c r="AQ32" s="2">
        <v>42195</v>
      </c>
      <c r="AR32" t="s">
        <v>197</v>
      </c>
      <c r="AS32" t="s">
        <v>40</v>
      </c>
      <c r="AT32" t="s">
        <v>1</v>
      </c>
      <c r="AU32" s="6" t="s">
        <v>1</v>
      </c>
    </row>
    <row r="33" spans="1:47" ht="14.1" customHeight="1" x14ac:dyDescent="0.2">
      <c r="A33" s="12">
        <v>100266</v>
      </c>
      <c r="B33" t="s">
        <v>198</v>
      </c>
      <c r="C33" t="s">
        <v>1</v>
      </c>
      <c r="D33" t="s">
        <v>199</v>
      </c>
      <c r="F33" s="16" t="e">
        <f t="shared" si="0"/>
        <v>#DIV/0!</v>
      </c>
      <c r="G33" s="14"/>
      <c r="H33" s="5">
        <v>3</v>
      </c>
      <c r="I33" t="s">
        <v>3</v>
      </c>
      <c r="J33" s="2"/>
      <c r="K33" t="s">
        <v>4</v>
      </c>
      <c r="L33" t="s">
        <v>5</v>
      </c>
      <c r="M33" s="3">
        <v>505</v>
      </c>
      <c r="N33" s="2"/>
      <c r="O33" s="2">
        <v>42035</v>
      </c>
      <c r="P33" s="5">
        <v>70</v>
      </c>
      <c r="Q33" t="s">
        <v>6</v>
      </c>
      <c r="R33" s="3">
        <v>35350</v>
      </c>
      <c r="S33" t="s">
        <v>180</v>
      </c>
      <c r="T33" t="s">
        <v>8</v>
      </c>
      <c r="U33" t="s">
        <v>193</v>
      </c>
      <c r="V33" s="2">
        <v>41333</v>
      </c>
      <c r="W33" t="s">
        <v>193</v>
      </c>
      <c r="X33" s="5">
        <v>85</v>
      </c>
      <c r="Y33" s="2">
        <v>41834</v>
      </c>
      <c r="Z33" t="s">
        <v>10</v>
      </c>
      <c r="AA33" t="s">
        <v>3</v>
      </c>
      <c r="AB33" t="s">
        <v>11</v>
      </c>
      <c r="AC33" s="5">
        <v>0</v>
      </c>
      <c r="AD33" s="2"/>
      <c r="AE33" t="s">
        <v>3</v>
      </c>
      <c r="AF33" t="s">
        <v>194</v>
      </c>
      <c r="AG33" t="s">
        <v>1</v>
      </c>
      <c r="AH33" s="3">
        <v>17.649999999999999</v>
      </c>
      <c r="AI33" s="6" t="s">
        <v>1</v>
      </c>
      <c r="AJ33" s="6" t="s">
        <v>1</v>
      </c>
      <c r="AK33" t="s">
        <v>195</v>
      </c>
      <c r="AL33" t="s">
        <v>1</v>
      </c>
      <c r="AM33" t="s">
        <v>1</v>
      </c>
      <c r="AN33" t="s">
        <v>1</v>
      </c>
      <c r="AO33" t="s">
        <v>1</v>
      </c>
      <c r="AP33" t="s">
        <v>196</v>
      </c>
      <c r="AQ33" s="2">
        <v>41830</v>
      </c>
      <c r="AR33" t="s">
        <v>200</v>
      </c>
      <c r="AS33" t="s">
        <v>201</v>
      </c>
      <c r="AT33" t="s">
        <v>1</v>
      </c>
      <c r="AU33" s="6" t="s">
        <v>1</v>
      </c>
    </row>
    <row r="34" spans="1:47" ht="14.1" customHeight="1" x14ac:dyDescent="0.2">
      <c r="A34" s="12">
        <v>101014</v>
      </c>
      <c r="B34" t="s">
        <v>202</v>
      </c>
      <c r="C34" t="s">
        <v>71</v>
      </c>
      <c r="D34" t="s">
        <v>203</v>
      </c>
      <c r="F34" s="16" t="e">
        <f t="shared" si="0"/>
        <v>#DIV/0!</v>
      </c>
      <c r="G34" s="14"/>
      <c r="H34" s="5">
        <v>2</v>
      </c>
      <c r="I34" t="s">
        <v>3</v>
      </c>
      <c r="J34" s="2"/>
      <c r="K34" t="s">
        <v>4</v>
      </c>
      <c r="L34" t="s">
        <v>71</v>
      </c>
      <c r="M34" s="3">
        <v>3.58</v>
      </c>
      <c r="N34" s="2">
        <v>43190</v>
      </c>
      <c r="O34" s="2">
        <v>43190</v>
      </c>
      <c r="P34" s="5">
        <v>192460</v>
      </c>
      <c r="Q34" t="s">
        <v>92</v>
      </c>
      <c r="R34" s="3">
        <v>688.61</v>
      </c>
      <c r="S34" t="s">
        <v>26</v>
      </c>
      <c r="T34" t="s">
        <v>8</v>
      </c>
      <c r="U34" t="s">
        <v>93</v>
      </c>
      <c r="V34" s="2">
        <v>41362</v>
      </c>
      <c r="W34" t="s">
        <v>93</v>
      </c>
      <c r="X34" s="5">
        <v>1280000</v>
      </c>
      <c r="Y34" s="2">
        <v>42577</v>
      </c>
      <c r="Z34" t="s">
        <v>10</v>
      </c>
      <c r="AA34" t="s">
        <v>11</v>
      </c>
      <c r="AB34" t="s">
        <v>11</v>
      </c>
      <c r="AC34" s="5">
        <v>832805</v>
      </c>
      <c r="AD34" s="2">
        <v>42648</v>
      </c>
      <c r="AE34" t="s">
        <v>3</v>
      </c>
      <c r="AF34" t="s">
        <v>1</v>
      </c>
      <c r="AG34" s="6" t="s">
        <v>1</v>
      </c>
      <c r="AH34" s="3">
        <v>84.96</v>
      </c>
      <c r="AI34" s="6" t="s">
        <v>1</v>
      </c>
      <c r="AJ34" s="6" t="s">
        <v>1</v>
      </c>
      <c r="AK34" t="s">
        <v>204</v>
      </c>
      <c r="AL34" t="s">
        <v>1</v>
      </c>
      <c r="AM34" t="s">
        <v>1</v>
      </c>
      <c r="AN34" t="s">
        <v>172</v>
      </c>
      <c r="AO34" t="s">
        <v>1</v>
      </c>
      <c r="AP34" t="s">
        <v>162</v>
      </c>
      <c r="AQ34" s="2">
        <v>42480</v>
      </c>
      <c r="AR34" t="s">
        <v>205</v>
      </c>
      <c r="AS34" t="s">
        <v>40</v>
      </c>
      <c r="AT34" t="s">
        <v>100</v>
      </c>
      <c r="AU34" s="6" t="s">
        <v>1</v>
      </c>
    </row>
    <row r="35" spans="1:47" ht="14.1" customHeight="1" x14ac:dyDescent="0.2">
      <c r="A35" s="12">
        <v>103043</v>
      </c>
      <c r="B35" t="s">
        <v>206</v>
      </c>
      <c r="C35" t="s">
        <v>71</v>
      </c>
      <c r="D35" t="s">
        <v>207</v>
      </c>
      <c r="F35" s="16" t="e">
        <f t="shared" si="0"/>
        <v>#DIV/0!</v>
      </c>
      <c r="G35" s="14"/>
      <c r="H35" s="5">
        <v>4</v>
      </c>
      <c r="I35" t="s">
        <v>3</v>
      </c>
      <c r="J35" s="2"/>
      <c r="K35" t="s">
        <v>4</v>
      </c>
      <c r="L35" t="s">
        <v>34</v>
      </c>
      <c r="M35" s="3">
        <v>2.67</v>
      </c>
      <c r="N35" s="2">
        <v>42280</v>
      </c>
      <c r="O35" s="2">
        <v>43190</v>
      </c>
      <c r="P35" s="5">
        <v>2179960</v>
      </c>
      <c r="Q35" t="s">
        <v>92</v>
      </c>
      <c r="R35" s="3">
        <v>5826.34</v>
      </c>
      <c r="S35" t="s">
        <v>26</v>
      </c>
      <c r="T35" t="s">
        <v>8</v>
      </c>
      <c r="U35" t="s">
        <v>93</v>
      </c>
      <c r="V35" s="2">
        <v>41367</v>
      </c>
      <c r="W35" t="s">
        <v>93</v>
      </c>
      <c r="X35" s="5">
        <v>3750000</v>
      </c>
      <c r="Y35" s="2">
        <v>42341</v>
      </c>
      <c r="Z35" t="s">
        <v>10</v>
      </c>
      <c r="AA35" t="s">
        <v>11</v>
      </c>
      <c r="AB35" t="s">
        <v>11</v>
      </c>
      <c r="AC35" s="5">
        <v>0</v>
      </c>
      <c r="AD35" s="2"/>
      <c r="AE35" t="s">
        <v>3</v>
      </c>
      <c r="AF35" t="s">
        <v>1</v>
      </c>
      <c r="AG35" s="6" t="s">
        <v>1</v>
      </c>
      <c r="AH35" s="3">
        <v>41.87</v>
      </c>
      <c r="AI35" s="6" t="s">
        <v>1</v>
      </c>
      <c r="AJ35" s="6" t="s">
        <v>1</v>
      </c>
      <c r="AK35" t="s">
        <v>208</v>
      </c>
      <c r="AL35" t="s">
        <v>1</v>
      </c>
      <c r="AM35" t="s">
        <v>1</v>
      </c>
      <c r="AN35" t="s">
        <v>38</v>
      </c>
      <c r="AO35" t="s">
        <v>1</v>
      </c>
      <c r="AP35" t="s">
        <v>107</v>
      </c>
      <c r="AQ35" s="2">
        <v>42625</v>
      </c>
      <c r="AR35" t="s">
        <v>1</v>
      </c>
      <c r="AS35" t="s">
        <v>1</v>
      </c>
      <c r="AT35" t="s">
        <v>100</v>
      </c>
      <c r="AU35" t="s">
        <v>1</v>
      </c>
    </row>
    <row r="36" spans="1:47" ht="14.1" customHeight="1" x14ac:dyDescent="0.2">
      <c r="A36" s="12">
        <v>103153</v>
      </c>
      <c r="B36" t="s">
        <v>209</v>
      </c>
      <c r="C36" t="s">
        <v>71</v>
      </c>
      <c r="D36" t="s">
        <v>210</v>
      </c>
      <c r="F36" s="16" t="e">
        <f t="shared" si="0"/>
        <v>#DIV/0!</v>
      </c>
      <c r="G36" s="14"/>
      <c r="H36" s="5">
        <v>2</v>
      </c>
      <c r="I36" t="s">
        <v>3</v>
      </c>
      <c r="J36" s="2"/>
      <c r="K36" t="s">
        <v>4</v>
      </c>
      <c r="L36" t="s">
        <v>34</v>
      </c>
      <c r="M36" s="3">
        <v>3353.44</v>
      </c>
      <c r="N36" s="2">
        <v>42469</v>
      </c>
      <c r="O36" s="2">
        <v>43524</v>
      </c>
      <c r="P36" s="4">
        <v>2.1</v>
      </c>
      <c r="Q36" t="s">
        <v>6</v>
      </c>
      <c r="R36" s="3">
        <v>7042.23</v>
      </c>
      <c r="S36" t="s">
        <v>26</v>
      </c>
      <c r="T36" t="s">
        <v>8</v>
      </c>
      <c r="U36" t="s">
        <v>211</v>
      </c>
      <c r="V36" s="2">
        <v>41373</v>
      </c>
      <c r="W36" t="s">
        <v>211</v>
      </c>
      <c r="X36" s="4">
        <v>30.181999999999999</v>
      </c>
      <c r="Y36" s="2">
        <v>42469</v>
      </c>
      <c r="Z36" t="s">
        <v>10</v>
      </c>
      <c r="AA36" t="s">
        <v>11</v>
      </c>
      <c r="AB36" t="s">
        <v>11</v>
      </c>
      <c r="AC36" s="4">
        <v>176.4</v>
      </c>
      <c r="AD36" s="2">
        <v>42627</v>
      </c>
      <c r="AE36" t="s">
        <v>3</v>
      </c>
      <c r="AF36" t="s">
        <v>212</v>
      </c>
      <c r="AG36" s="6" t="s">
        <v>1</v>
      </c>
      <c r="AH36" s="3">
        <v>93.04</v>
      </c>
      <c r="AI36" s="6" t="s">
        <v>1</v>
      </c>
      <c r="AJ36" s="6" t="s">
        <v>1</v>
      </c>
      <c r="AK36" t="s">
        <v>213</v>
      </c>
      <c r="AL36" t="s">
        <v>1</v>
      </c>
      <c r="AM36" t="s">
        <v>1</v>
      </c>
      <c r="AN36" t="s">
        <v>214</v>
      </c>
      <c r="AO36" t="s">
        <v>1</v>
      </c>
      <c r="AP36" t="s">
        <v>107</v>
      </c>
      <c r="AQ36" s="2">
        <v>41374</v>
      </c>
      <c r="AR36" t="s">
        <v>215</v>
      </c>
      <c r="AS36" t="s">
        <v>216</v>
      </c>
      <c r="AT36" t="s">
        <v>217</v>
      </c>
      <c r="AU36" s="6" t="s">
        <v>1</v>
      </c>
    </row>
    <row r="37" spans="1:47" ht="14.1" customHeight="1" x14ac:dyDescent="0.2">
      <c r="A37" s="12">
        <v>102705</v>
      </c>
      <c r="B37" t="s">
        <v>218</v>
      </c>
      <c r="C37" t="s">
        <v>71</v>
      </c>
      <c r="D37" t="s">
        <v>219</v>
      </c>
      <c r="F37" s="16" t="e">
        <f t="shared" si="0"/>
        <v>#DIV/0!</v>
      </c>
      <c r="G37" s="14"/>
      <c r="H37" s="5">
        <v>4</v>
      </c>
      <c r="I37" t="s">
        <v>3</v>
      </c>
      <c r="J37" s="2"/>
      <c r="K37" t="s">
        <v>4</v>
      </c>
      <c r="L37" t="s">
        <v>34</v>
      </c>
      <c r="M37" s="3">
        <v>804.13</v>
      </c>
      <c r="N37" s="2">
        <v>42429</v>
      </c>
      <c r="O37" s="2">
        <v>43524</v>
      </c>
      <c r="P37" s="4">
        <v>160.13999999999999</v>
      </c>
      <c r="Q37" t="s">
        <v>6</v>
      </c>
      <c r="R37" s="3">
        <v>128773.85</v>
      </c>
      <c r="S37" t="s">
        <v>26</v>
      </c>
      <c r="T37" t="s">
        <v>8</v>
      </c>
      <c r="U37" t="s">
        <v>139</v>
      </c>
      <c r="V37" s="2">
        <v>41376</v>
      </c>
      <c r="W37" t="s">
        <v>139</v>
      </c>
      <c r="X37" s="5">
        <v>205</v>
      </c>
      <c r="Y37" s="2">
        <v>42429</v>
      </c>
      <c r="Z37" t="s">
        <v>10</v>
      </c>
      <c r="AA37" t="s">
        <v>11</v>
      </c>
      <c r="AB37" t="s">
        <v>11</v>
      </c>
      <c r="AC37" s="5">
        <v>0</v>
      </c>
      <c r="AD37" s="2"/>
      <c r="AE37" t="s">
        <v>3</v>
      </c>
      <c r="AF37" t="s">
        <v>220</v>
      </c>
      <c r="AG37" t="s">
        <v>1</v>
      </c>
      <c r="AH37" s="3">
        <v>21.88</v>
      </c>
      <c r="AI37" s="6" t="s">
        <v>1</v>
      </c>
      <c r="AJ37" s="6" t="s">
        <v>1</v>
      </c>
      <c r="AK37" t="s">
        <v>221</v>
      </c>
      <c r="AL37" t="s">
        <v>1</v>
      </c>
      <c r="AM37" t="s">
        <v>1</v>
      </c>
      <c r="AN37" t="s">
        <v>222</v>
      </c>
      <c r="AO37" t="s">
        <v>1</v>
      </c>
      <c r="AP37" t="s">
        <v>29</v>
      </c>
      <c r="AQ37" s="2">
        <v>42625</v>
      </c>
      <c r="AR37" t="s">
        <v>1</v>
      </c>
      <c r="AS37" t="s">
        <v>1</v>
      </c>
      <c r="AT37" t="s">
        <v>144</v>
      </c>
      <c r="AU37" t="s">
        <v>1</v>
      </c>
    </row>
    <row r="38" spans="1:47" ht="14.1" customHeight="1" x14ac:dyDescent="0.2">
      <c r="A38" s="12">
        <v>104078</v>
      </c>
      <c r="B38" t="s">
        <v>223</v>
      </c>
      <c r="C38" t="s">
        <v>71</v>
      </c>
      <c r="D38" t="s">
        <v>224</v>
      </c>
      <c r="E38">
        <f>VLOOKUP(A38,List1!A:B,2,FALSE)</f>
        <v>40000</v>
      </c>
      <c r="F38" s="16">
        <f t="shared" si="0"/>
        <v>1.4172499999999999E-2</v>
      </c>
      <c r="G38" s="14"/>
      <c r="H38" s="5">
        <v>2</v>
      </c>
      <c r="I38" t="s">
        <v>3</v>
      </c>
      <c r="J38" s="2"/>
      <c r="K38" t="s">
        <v>4</v>
      </c>
      <c r="L38" t="s">
        <v>71</v>
      </c>
      <c r="M38" s="3">
        <v>93.78</v>
      </c>
      <c r="N38" s="2">
        <v>42886</v>
      </c>
      <c r="O38" s="2">
        <v>42886</v>
      </c>
      <c r="P38" s="4">
        <v>566.9</v>
      </c>
      <c r="Q38" t="s">
        <v>47</v>
      </c>
      <c r="R38" s="3">
        <v>53.16</v>
      </c>
      <c r="S38" t="s">
        <v>26</v>
      </c>
      <c r="T38" t="s">
        <v>8</v>
      </c>
      <c r="U38" t="s">
        <v>225</v>
      </c>
      <c r="V38" s="2">
        <v>41404</v>
      </c>
      <c r="W38" t="s">
        <v>225</v>
      </c>
      <c r="X38" s="5">
        <v>5000</v>
      </c>
      <c r="Y38" s="2">
        <v>42529</v>
      </c>
      <c r="Z38" t="s">
        <v>10</v>
      </c>
      <c r="AA38" t="s">
        <v>11</v>
      </c>
      <c r="AB38" t="s">
        <v>11</v>
      </c>
      <c r="AC38" s="4">
        <v>1370.7</v>
      </c>
      <c r="AD38" s="2">
        <v>42622</v>
      </c>
      <c r="AE38" t="s">
        <v>3</v>
      </c>
      <c r="AF38" t="s">
        <v>1</v>
      </c>
      <c r="AG38" s="6" t="s">
        <v>1</v>
      </c>
      <c r="AH38" s="3">
        <v>88.66</v>
      </c>
      <c r="AI38" s="6" t="s">
        <v>1</v>
      </c>
      <c r="AJ38" s="6" t="s">
        <v>1</v>
      </c>
      <c r="AK38" t="s">
        <v>226</v>
      </c>
      <c r="AL38" t="s">
        <v>1</v>
      </c>
      <c r="AM38" t="s">
        <v>1</v>
      </c>
      <c r="AN38" t="s">
        <v>1</v>
      </c>
      <c r="AO38" t="s">
        <v>1</v>
      </c>
      <c r="AP38" t="s">
        <v>97</v>
      </c>
      <c r="AQ38" s="2">
        <v>42332</v>
      </c>
      <c r="AR38" t="s">
        <v>227</v>
      </c>
      <c r="AS38" t="s">
        <v>40</v>
      </c>
      <c r="AT38" t="s">
        <v>228</v>
      </c>
      <c r="AU38" s="6" t="s">
        <v>1</v>
      </c>
    </row>
    <row r="39" spans="1:47" ht="14.1" customHeight="1" x14ac:dyDescent="0.2">
      <c r="A39" s="12">
        <v>102705</v>
      </c>
      <c r="B39" t="s">
        <v>229</v>
      </c>
      <c r="C39" t="s">
        <v>71</v>
      </c>
      <c r="D39" t="s">
        <v>219</v>
      </c>
      <c r="F39" s="16" t="e">
        <f t="shared" si="0"/>
        <v>#DIV/0!</v>
      </c>
      <c r="G39" s="14"/>
      <c r="H39" s="5">
        <v>2</v>
      </c>
      <c r="I39" t="s">
        <v>3</v>
      </c>
      <c r="J39" s="2"/>
      <c r="K39" t="s">
        <v>4</v>
      </c>
      <c r="L39" t="s">
        <v>34</v>
      </c>
      <c r="M39" s="3">
        <v>804.13</v>
      </c>
      <c r="N39" s="2">
        <v>42490</v>
      </c>
      <c r="O39" s="2">
        <v>43585</v>
      </c>
      <c r="P39" s="4">
        <v>39.527999999999999</v>
      </c>
      <c r="Q39" t="s">
        <v>6</v>
      </c>
      <c r="R39" s="3">
        <v>31785.77</v>
      </c>
      <c r="S39" t="s">
        <v>26</v>
      </c>
      <c r="T39" t="s">
        <v>8</v>
      </c>
      <c r="U39" t="s">
        <v>139</v>
      </c>
      <c r="V39" s="2">
        <v>41416</v>
      </c>
      <c r="W39" t="s">
        <v>139</v>
      </c>
      <c r="X39" s="5">
        <v>210</v>
      </c>
      <c r="Y39" s="2">
        <v>42490</v>
      </c>
      <c r="Z39" t="s">
        <v>10</v>
      </c>
      <c r="AA39" t="s">
        <v>11</v>
      </c>
      <c r="AB39" t="s">
        <v>11</v>
      </c>
      <c r="AC39" s="5">
        <v>0</v>
      </c>
      <c r="AD39" s="2"/>
      <c r="AE39" t="s">
        <v>3</v>
      </c>
      <c r="AF39" t="s">
        <v>220</v>
      </c>
      <c r="AG39" t="s">
        <v>1</v>
      </c>
      <c r="AH39" s="3">
        <v>81.180000000000007</v>
      </c>
      <c r="AI39" s="6" t="s">
        <v>1</v>
      </c>
      <c r="AJ39" s="6" t="s">
        <v>1</v>
      </c>
      <c r="AK39" t="s">
        <v>221</v>
      </c>
      <c r="AL39" t="s">
        <v>1</v>
      </c>
      <c r="AM39" t="s">
        <v>1</v>
      </c>
      <c r="AN39" t="s">
        <v>230</v>
      </c>
      <c r="AO39" t="s">
        <v>1</v>
      </c>
      <c r="AP39" t="s">
        <v>29</v>
      </c>
      <c r="AQ39" s="2">
        <v>42625</v>
      </c>
      <c r="AR39" t="s">
        <v>1</v>
      </c>
      <c r="AS39" t="s">
        <v>1</v>
      </c>
      <c r="AT39" t="s">
        <v>144</v>
      </c>
      <c r="AU39" t="s">
        <v>1</v>
      </c>
    </row>
    <row r="40" spans="1:47" ht="14.1" customHeight="1" x14ac:dyDescent="0.2">
      <c r="A40" s="12">
        <v>103034</v>
      </c>
      <c r="B40" t="s">
        <v>231</v>
      </c>
      <c r="C40" t="s">
        <v>71</v>
      </c>
      <c r="D40" t="s">
        <v>233</v>
      </c>
      <c r="F40" s="16" t="e">
        <f t="shared" si="0"/>
        <v>#DIV/0!</v>
      </c>
      <c r="G40" s="14"/>
      <c r="H40" s="5">
        <v>2</v>
      </c>
      <c r="I40" t="s">
        <v>3</v>
      </c>
      <c r="J40" s="2"/>
      <c r="K40" t="s">
        <v>4</v>
      </c>
      <c r="L40" t="s">
        <v>5</v>
      </c>
      <c r="M40" s="3">
        <v>19.399999999999999</v>
      </c>
      <c r="N40" s="2">
        <v>42468</v>
      </c>
      <c r="O40" s="2">
        <v>42490</v>
      </c>
      <c r="P40" s="4">
        <v>237.1</v>
      </c>
      <c r="Q40" t="s">
        <v>6</v>
      </c>
      <c r="R40" s="3">
        <v>4599.07</v>
      </c>
      <c r="S40" t="s">
        <v>26</v>
      </c>
      <c r="T40" t="s">
        <v>8</v>
      </c>
      <c r="U40" t="s">
        <v>139</v>
      </c>
      <c r="V40" s="2">
        <v>41423</v>
      </c>
      <c r="W40" t="s">
        <v>139</v>
      </c>
      <c r="X40" s="5">
        <v>350</v>
      </c>
      <c r="Y40" s="2">
        <v>42576</v>
      </c>
      <c r="Z40" t="s">
        <v>10</v>
      </c>
      <c r="AA40" t="s">
        <v>11</v>
      </c>
      <c r="AB40" t="s">
        <v>11</v>
      </c>
      <c r="AC40" s="5">
        <v>0</v>
      </c>
      <c r="AD40" s="2"/>
      <c r="AE40" t="s">
        <v>3</v>
      </c>
      <c r="AF40" t="s">
        <v>234</v>
      </c>
      <c r="AG40" t="s">
        <v>1</v>
      </c>
      <c r="AH40" s="3">
        <v>32.26</v>
      </c>
      <c r="AI40" s="6" t="s">
        <v>1</v>
      </c>
      <c r="AJ40" s="6" t="s">
        <v>1</v>
      </c>
      <c r="AK40" t="s">
        <v>232</v>
      </c>
      <c r="AL40" t="s">
        <v>1</v>
      </c>
      <c r="AM40" t="s">
        <v>1</v>
      </c>
      <c r="AN40" t="s">
        <v>1</v>
      </c>
      <c r="AO40" t="s">
        <v>1</v>
      </c>
      <c r="AP40" t="s">
        <v>107</v>
      </c>
      <c r="AQ40" s="2">
        <v>41424</v>
      </c>
      <c r="AR40" t="s">
        <v>235</v>
      </c>
      <c r="AS40" t="s">
        <v>83</v>
      </c>
      <c r="AT40" t="s">
        <v>236</v>
      </c>
      <c r="AU40" s="6" t="s">
        <v>1</v>
      </c>
    </row>
    <row r="41" spans="1:47" ht="14.1" customHeight="1" x14ac:dyDescent="0.2">
      <c r="A41" s="12">
        <v>102396</v>
      </c>
      <c r="B41" t="s">
        <v>237</v>
      </c>
      <c r="C41" t="s">
        <v>71</v>
      </c>
      <c r="D41" t="s">
        <v>238</v>
      </c>
      <c r="F41" s="16" t="e">
        <f t="shared" si="0"/>
        <v>#DIV/0!</v>
      </c>
      <c r="G41" s="14"/>
      <c r="H41" s="5">
        <v>2</v>
      </c>
      <c r="I41" t="s">
        <v>3</v>
      </c>
      <c r="J41" s="2"/>
      <c r="K41" t="s">
        <v>4</v>
      </c>
      <c r="L41" t="s">
        <v>34</v>
      </c>
      <c r="M41" s="3">
        <v>2303.23</v>
      </c>
      <c r="N41" s="2">
        <v>41810</v>
      </c>
      <c r="O41" s="2">
        <v>43616</v>
      </c>
      <c r="P41" s="4">
        <v>1.802</v>
      </c>
      <c r="Q41" t="s">
        <v>6</v>
      </c>
      <c r="R41" s="3">
        <v>4150.42</v>
      </c>
      <c r="S41" t="s">
        <v>7</v>
      </c>
      <c r="T41" t="s">
        <v>8</v>
      </c>
      <c r="U41" t="s">
        <v>48</v>
      </c>
      <c r="V41" s="2">
        <v>41445</v>
      </c>
      <c r="W41" t="s">
        <v>48</v>
      </c>
      <c r="X41" s="5">
        <v>25</v>
      </c>
      <c r="Y41" s="2">
        <v>42149</v>
      </c>
      <c r="Z41" t="s">
        <v>10</v>
      </c>
      <c r="AA41" t="s">
        <v>11</v>
      </c>
      <c r="AB41" t="s">
        <v>11</v>
      </c>
      <c r="AC41" s="5">
        <v>0</v>
      </c>
      <c r="AD41" s="2"/>
      <c r="AE41" t="s">
        <v>3</v>
      </c>
      <c r="AF41" t="s">
        <v>1</v>
      </c>
      <c r="AG41" s="6" t="s">
        <v>1</v>
      </c>
      <c r="AH41" s="3">
        <v>92.79</v>
      </c>
      <c r="AI41" s="6" t="s">
        <v>1</v>
      </c>
      <c r="AJ41" s="6" t="s">
        <v>1</v>
      </c>
      <c r="AK41" t="s">
        <v>239</v>
      </c>
      <c r="AL41" t="s">
        <v>1</v>
      </c>
      <c r="AM41" t="s">
        <v>1</v>
      </c>
      <c r="AN41" t="s">
        <v>38</v>
      </c>
      <c r="AO41" t="s">
        <v>1</v>
      </c>
      <c r="AP41" t="s">
        <v>107</v>
      </c>
      <c r="AQ41" s="2">
        <v>41659</v>
      </c>
      <c r="AR41" t="s">
        <v>240</v>
      </c>
      <c r="AS41" t="s">
        <v>241</v>
      </c>
      <c r="AT41" t="s">
        <v>242</v>
      </c>
      <c r="AU41" s="6" t="s">
        <v>1</v>
      </c>
    </row>
    <row r="42" spans="1:47" ht="14.1" customHeight="1" x14ac:dyDescent="0.2">
      <c r="A42" s="12">
        <v>307630</v>
      </c>
      <c r="B42" t="s">
        <v>243</v>
      </c>
      <c r="C42" t="s">
        <v>71</v>
      </c>
      <c r="D42" t="s">
        <v>244</v>
      </c>
      <c r="F42" s="16" t="e">
        <f t="shared" si="0"/>
        <v>#DIV/0!</v>
      </c>
      <c r="G42" s="14"/>
      <c r="H42" s="5">
        <v>2</v>
      </c>
      <c r="I42" t="s">
        <v>3</v>
      </c>
      <c r="J42" s="2"/>
      <c r="K42" t="s">
        <v>4</v>
      </c>
      <c r="L42" t="s">
        <v>34</v>
      </c>
      <c r="M42" s="3">
        <v>2851.56</v>
      </c>
      <c r="N42" s="2">
        <v>41778</v>
      </c>
      <c r="O42" s="2">
        <v>43616</v>
      </c>
      <c r="P42" s="5">
        <v>9</v>
      </c>
      <c r="Q42" t="s">
        <v>6</v>
      </c>
      <c r="R42" s="3">
        <v>25664.03</v>
      </c>
      <c r="S42" t="s">
        <v>26</v>
      </c>
      <c r="T42" t="s">
        <v>8</v>
      </c>
      <c r="U42" t="s">
        <v>9</v>
      </c>
      <c r="V42" s="2">
        <v>41445</v>
      </c>
      <c r="W42" t="s">
        <v>9</v>
      </c>
      <c r="X42" s="5">
        <v>15</v>
      </c>
      <c r="Y42" s="2">
        <v>41778</v>
      </c>
      <c r="Z42" t="s">
        <v>10</v>
      </c>
      <c r="AA42" t="s">
        <v>11</v>
      </c>
      <c r="AB42" t="s">
        <v>11</v>
      </c>
      <c r="AC42" s="5">
        <v>0</v>
      </c>
      <c r="AD42" s="2"/>
      <c r="AE42" t="s">
        <v>3</v>
      </c>
      <c r="AF42" t="s">
        <v>245</v>
      </c>
      <c r="AG42" t="s">
        <v>1</v>
      </c>
      <c r="AH42" s="3">
        <v>40</v>
      </c>
      <c r="AI42" s="6" t="s">
        <v>1</v>
      </c>
      <c r="AJ42" s="6" t="s">
        <v>1</v>
      </c>
      <c r="AK42" t="s">
        <v>246</v>
      </c>
      <c r="AL42" t="s">
        <v>1</v>
      </c>
      <c r="AM42" t="s">
        <v>1</v>
      </c>
      <c r="AN42" t="s">
        <v>247</v>
      </c>
      <c r="AO42" t="s">
        <v>1</v>
      </c>
      <c r="AP42" t="s">
        <v>29</v>
      </c>
      <c r="AQ42" s="2">
        <v>41465</v>
      </c>
      <c r="AR42" t="s">
        <v>248</v>
      </c>
      <c r="AS42" t="s">
        <v>22</v>
      </c>
      <c r="AT42" t="s">
        <v>249</v>
      </c>
      <c r="AU42" s="6" t="s">
        <v>1</v>
      </c>
    </row>
    <row r="43" spans="1:47" ht="14.1" customHeight="1" x14ac:dyDescent="0.2">
      <c r="A43" s="12">
        <v>102122</v>
      </c>
      <c r="B43" t="s">
        <v>250</v>
      </c>
      <c r="C43" t="s">
        <v>71</v>
      </c>
      <c r="D43" t="s">
        <v>170</v>
      </c>
      <c r="F43" s="16" t="e">
        <f t="shared" si="0"/>
        <v>#DIV/0!</v>
      </c>
      <c r="G43" s="14"/>
      <c r="H43" s="5">
        <v>2</v>
      </c>
      <c r="I43" t="s">
        <v>3</v>
      </c>
      <c r="J43" s="2"/>
      <c r="K43" t="s">
        <v>4</v>
      </c>
      <c r="L43" t="s">
        <v>34</v>
      </c>
      <c r="M43" s="3">
        <v>18.100000000000001</v>
      </c>
      <c r="N43" s="2">
        <v>42521</v>
      </c>
      <c r="O43" s="2">
        <v>43585</v>
      </c>
      <c r="P43" s="4">
        <v>140.40799999999999</v>
      </c>
      <c r="Q43" t="s">
        <v>6</v>
      </c>
      <c r="R43" s="3">
        <v>2541.4</v>
      </c>
      <c r="S43" t="s">
        <v>26</v>
      </c>
      <c r="T43" t="s">
        <v>8</v>
      </c>
      <c r="U43" t="s">
        <v>139</v>
      </c>
      <c r="V43" s="2">
        <v>41452</v>
      </c>
      <c r="W43" t="s">
        <v>139</v>
      </c>
      <c r="X43" s="5">
        <v>500</v>
      </c>
      <c r="Y43" s="2">
        <v>42611</v>
      </c>
      <c r="Z43" t="s">
        <v>10</v>
      </c>
      <c r="AA43" t="s">
        <v>11</v>
      </c>
      <c r="AB43" t="s">
        <v>11</v>
      </c>
      <c r="AC43" s="4">
        <v>721.56</v>
      </c>
      <c r="AD43" s="2">
        <v>42608</v>
      </c>
      <c r="AE43" t="s">
        <v>3</v>
      </c>
      <c r="AF43" t="s">
        <v>1</v>
      </c>
      <c r="AG43" t="s">
        <v>1</v>
      </c>
      <c r="AH43" s="3">
        <v>71.92</v>
      </c>
      <c r="AI43" s="6" t="s">
        <v>1</v>
      </c>
      <c r="AJ43" s="6" t="s">
        <v>1</v>
      </c>
      <c r="AK43" t="s">
        <v>171</v>
      </c>
      <c r="AL43" t="s">
        <v>1</v>
      </c>
      <c r="AM43" t="s">
        <v>1</v>
      </c>
      <c r="AN43" t="s">
        <v>172</v>
      </c>
      <c r="AO43" t="s">
        <v>1</v>
      </c>
      <c r="AP43" t="s">
        <v>162</v>
      </c>
      <c r="AQ43" s="2">
        <v>42454</v>
      </c>
      <c r="AR43" t="s">
        <v>251</v>
      </c>
      <c r="AS43" t="s">
        <v>40</v>
      </c>
      <c r="AT43" t="s">
        <v>174</v>
      </c>
      <c r="AU43" s="6" t="s">
        <v>1</v>
      </c>
    </row>
    <row r="44" spans="1:47" ht="14.1" customHeight="1" x14ac:dyDescent="0.2">
      <c r="A44" s="12">
        <v>102122</v>
      </c>
      <c r="B44" t="s">
        <v>252</v>
      </c>
      <c r="C44" t="s">
        <v>71</v>
      </c>
      <c r="D44" t="s">
        <v>170</v>
      </c>
      <c r="F44" s="16" t="e">
        <f t="shared" si="0"/>
        <v>#DIV/0!</v>
      </c>
      <c r="G44" s="14"/>
      <c r="H44" s="5">
        <v>5</v>
      </c>
      <c r="I44" t="s">
        <v>3</v>
      </c>
      <c r="J44" s="2"/>
      <c r="K44" t="s">
        <v>4</v>
      </c>
      <c r="L44" t="s">
        <v>34</v>
      </c>
      <c r="M44" s="3">
        <v>18.100000000000001</v>
      </c>
      <c r="N44" s="2">
        <v>42097</v>
      </c>
      <c r="O44" s="2">
        <v>43585</v>
      </c>
      <c r="P44" s="4">
        <v>499.93700000000001</v>
      </c>
      <c r="Q44" t="s">
        <v>6</v>
      </c>
      <c r="R44" s="3">
        <v>9048.93</v>
      </c>
      <c r="S44" t="s">
        <v>26</v>
      </c>
      <c r="T44" t="s">
        <v>8</v>
      </c>
      <c r="U44" t="s">
        <v>139</v>
      </c>
      <c r="V44" s="2">
        <v>41452</v>
      </c>
      <c r="W44" t="s">
        <v>139</v>
      </c>
      <c r="X44" s="5">
        <v>500</v>
      </c>
      <c r="Y44" s="2">
        <v>42611</v>
      </c>
      <c r="Z44" t="s">
        <v>10</v>
      </c>
      <c r="AA44" t="s">
        <v>11</v>
      </c>
      <c r="AB44" t="s">
        <v>11</v>
      </c>
      <c r="AC44" s="4">
        <v>721.56</v>
      </c>
      <c r="AD44" s="2">
        <v>42608</v>
      </c>
      <c r="AE44" t="s">
        <v>3</v>
      </c>
      <c r="AF44" t="s">
        <v>1</v>
      </c>
      <c r="AG44" t="s">
        <v>1</v>
      </c>
      <c r="AH44" s="3">
        <v>0.01</v>
      </c>
      <c r="AI44" s="6" t="s">
        <v>1</v>
      </c>
      <c r="AJ44" s="6" t="s">
        <v>1</v>
      </c>
      <c r="AK44" t="s">
        <v>171</v>
      </c>
      <c r="AL44" t="s">
        <v>1</v>
      </c>
      <c r="AM44" t="s">
        <v>1</v>
      </c>
      <c r="AN44" t="s">
        <v>172</v>
      </c>
      <c r="AO44" t="s">
        <v>1</v>
      </c>
      <c r="AP44" t="s">
        <v>162</v>
      </c>
      <c r="AQ44" s="2">
        <v>42625</v>
      </c>
      <c r="AR44" t="s">
        <v>1</v>
      </c>
      <c r="AS44" t="s">
        <v>1</v>
      </c>
      <c r="AT44" t="s">
        <v>174</v>
      </c>
      <c r="AU44" t="s">
        <v>1</v>
      </c>
    </row>
    <row r="45" spans="1:47" ht="14.1" customHeight="1" x14ac:dyDescent="0.2">
      <c r="A45" s="12">
        <v>104219</v>
      </c>
      <c r="B45" t="s">
        <v>253</v>
      </c>
      <c r="C45" t="s">
        <v>71</v>
      </c>
      <c r="D45" t="s">
        <v>254</v>
      </c>
      <c r="F45" s="16" t="e">
        <f t="shared" si="0"/>
        <v>#DIV/0!</v>
      </c>
      <c r="G45" s="14"/>
      <c r="H45" s="5">
        <v>2</v>
      </c>
      <c r="I45" t="s">
        <v>3</v>
      </c>
      <c r="J45" s="2"/>
      <c r="K45" t="s">
        <v>4</v>
      </c>
      <c r="L45" t="s">
        <v>34</v>
      </c>
      <c r="M45" s="3">
        <v>81.02</v>
      </c>
      <c r="N45" s="2">
        <v>41608</v>
      </c>
      <c r="O45" s="2">
        <v>43404</v>
      </c>
      <c r="P45" s="4">
        <v>50.01</v>
      </c>
      <c r="Q45" t="s">
        <v>6</v>
      </c>
      <c r="R45" s="3">
        <v>4051.89</v>
      </c>
      <c r="S45" t="s">
        <v>26</v>
      </c>
      <c r="T45" t="s">
        <v>8</v>
      </c>
      <c r="U45" t="s">
        <v>9</v>
      </c>
      <c r="V45" s="2">
        <v>41456</v>
      </c>
      <c r="W45" t="s">
        <v>9</v>
      </c>
      <c r="X45" s="5">
        <v>95</v>
      </c>
      <c r="Y45" s="2">
        <v>42151</v>
      </c>
      <c r="Z45" t="s">
        <v>10</v>
      </c>
      <c r="AA45" t="s">
        <v>11</v>
      </c>
      <c r="AB45" t="s">
        <v>11</v>
      </c>
      <c r="AC45" s="5">
        <v>0</v>
      </c>
      <c r="AD45" s="2"/>
      <c r="AE45" t="s">
        <v>3</v>
      </c>
      <c r="AF45" t="s">
        <v>1</v>
      </c>
      <c r="AG45" t="s">
        <v>1</v>
      </c>
      <c r="AH45" s="3">
        <v>47.36</v>
      </c>
      <c r="AI45" s="6" t="s">
        <v>1</v>
      </c>
      <c r="AJ45" s="6" t="s">
        <v>1</v>
      </c>
      <c r="AK45" t="s">
        <v>255</v>
      </c>
      <c r="AL45" t="s">
        <v>1</v>
      </c>
      <c r="AM45" t="s">
        <v>1</v>
      </c>
      <c r="AN45" t="s">
        <v>38</v>
      </c>
      <c r="AO45" t="s">
        <v>1</v>
      </c>
      <c r="AP45" t="s">
        <v>29</v>
      </c>
      <c r="AQ45" s="2">
        <v>41570</v>
      </c>
      <c r="AR45" t="s">
        <v>256</v>
      </c>
      <c r="AS45" t="s">
        <v>40</v>
      </c>
      <c r="AT45" t="s">
        <v>257</v>
      </c>
      <c r="AU45" s="6" t="s">
        <v>1</v>
      </c>
    </row>
    <row r="46" spans="1:47" ht="14.1" customHeight="1" x14ac:dyDescent="0.2">
      <c r="A46" s="12">
        <v>104241</v>
      </c>
      <c r="B46" t="s">
        <v>258</v>
      </c>
      <c r="C46" t="s">
        <v>71</v>
      </c>
      <c r="D46" t="s">
        <v>259</v>
      </c>
      <c r="F46" s="16" t="e">
        <f t="shared" si="0"/>
        <v>#DIV/0!</v>
      </c>
      <c r="G46" s="14"/>
      <c r="H46" s="5">
        <v>2</v>
      </c>
      <c r="I46" t="s">
        <v>3</v>
      </c>
      <c r="J46" s="2"/>
      <c r="K46" t="s">
        <v>4</v>
      </c>
      <c r="L46" t="s">
        <v>5</v>
      </c>
      <c r="M46" s="3">
        <v>7.72</v>
      </c>
      <c r="N46" s="2">
        <v>41759</v>
      </c>
      <c r="O46" s="2">
        <v>41759</v>
      </c>
      <c r="P46" s="5">
        <v>146</v>
      </c>
      <c r="Q46" t="s">
        <v>6</v>
      </c>
      <c r="R46" s="3">
        <v>1126.5899999999999</v>
      </c>
      <c r="S46" t="s">
        <v>26</v>
      </c>
      <c r="T46" t="s">
        <v>8</v>
      </c>
      <c r="U46" t="s">
        <v>9</v>
      </c>
      <c r="V46" s="2">
        <v>41456</v>
      </c>
      <c r="W46" t="s">
        <v>9</v>
      </c>
      <c r="X46" s="5">
        <v>320</v>
      </c>
      <c r="Y46" s="2">
        <v>41759</v>
      </c>
      <c r="Z46" t="s">
        <v>10</v>
      </c>
      <c r="AA46" t="s">
        <v>11</v>
      </c>
      <c r="AB46" t="s">
        <v>11</v>
      </c>
      <c r="AC46" s="5">
        <v>0</v>
      </c>
      <c r="AD46" s="2"/>
      <c r="AE46" t="s">
        <v>3</v>
      </c>
      <c r="AF46" t="s">
        <v>1</v>
      </c>
      <c r="AG46" t="s">
        <v>1</v>
      </c>
      <c r="AH46" s="3">
        <v>54.38</v>
      </c>
      <c r="AI46" s="6" t="s">
        <v>1</v>
      </c>
      <c r="AJ46" s="6" t="s">
        <v>1</v>
      </c>
      <c r="AK46" t="s">
        <v>260</v>
      </c>
      <c r="AL46" t="s">
        <v>1</v>
      </c>
      <c r="AM46" t="s">
        <v>1</v>
      </c>
      <c r="AN46" t="s">
        <v>1</v>
      </c>
      <c r="AO46" t="s">
        <v>1</v>
      </c>
      <c r="AP46" t="s">
        <v>29</v>
      </c>
      <c r="AQ46" s="2">
        <v>41460</v>
      </c>
      <c r="AR46" t="s">
        <v>261</v>
      </c>
      <c r="AS46" t="s">
        <v>262</v>
      </c>
      <c r="AT46" t="s">
        <v>263</v>
      </c>
      <c r="AU46" s="6" t="s">
        <v>1</v>
      </c>
    </row>
    <row r="47" spans="1:47" ht="14.1" customHeight="1" x14ac:dyDescent="0.2">
      <c r="A47" s="12">
        <v>100032</v>
      </c>
      <c r="B47" t="s">
        <v>264</v>
      </c>
      <c r="C47" t="s">
        <v>71</v>
      </c>
      <c r="D47" t="s">
        <v>265</v>
      </c>
      <c r="E47">
        <f>VLOOKUP(A47,List1!A:B,2,FALSE)</f>
        <v>150000</v>
      </c>
      <c r="F47" s="16">
        <f t="shared" si="0"/>
        <v>1.0807333333333333</v>
      </c>
      <c r="G47" s="14"/>
      <c r="H47" s="5">
        <v>2</v>
      </c>
      <c r="I47" t="s">
        <v>3</v>
      </c>
      <c r="J47" s="2"/>
      <c r="K47" t="s">
        <v>4</v>
      </c>
      <c r="L47" t="s">
        <v>34</v>
      </c>
      <c r="M47" s="3">
        <v>12.9</v>
      </c>
      <c r="N47" s="2">
        <v>42400</v>
      </c>
      <c r="O47" s="2">
        <v>43251</v>
      </c>
      <c r="P47" s="5">
        <v>162110</v>
      </c>
      <c r="Q47" t="s">
        <v>47</v>
      </c>
      <c r="R47" s="3">
        <v>20915.900000000001</v>
      </c>
      <c r="S47" t="s">
        <v>26</v>
      </c>
      <c r="T47" t="s">
        <v>8</v>
      </c>
      <c r="U47" t="s">
        <v>48</v>
      </c>
      <c r="V47" s="2">
        <v>41458</v>
      </c>
      <c r="W47" t="s">
        <v>48</v>
      </c>
      <c r="X47" s="5">
        <v>200000</v>
      </c>
      <c r="Y47" s="2">
        <v>42501</v>
      </c>
      <c r="Z47" t="s">
        <v>10</v>
      </c>
      <c r="AA47" t="s">
        <v>11</v>
      </c>
      <c r="AB47" t="s">
        <v>11</v>
      </c>
      <c r="AC47" s="4">
        <v>1183863.5179999999</v>
      </c>
      <c r="AD47" s="2">
        <v>42622</v>
      </c>
      <c r="AE47" t="s">
        <v>3</v>
      </c>
      <c r="AF47" t="s">
        <v>1</v>
      </c>
      <c r="AG47" t="s">
        <v>1</v>
      </c>
      <c r="AH47" s="3">
        <v>18.95</v>
      </c>
      <c r="AI47" s="6" t="s">
        <v>1</v>
      </c>
      <c r="AJ47" s="6" t="s">
        <v>1</v>
      </c>
      <c r="AK47" t="s">
        <v>266</v>
      </c>
      <c r="AL47" t="s">
        <v>1</v>
      </c>
      <c r="AM47" t="s">
        <v>1</v>
      </c>
      <c r="AN47" t="s">
        <v>1</v>
      </c>
      <c r="AO47" t="s">
        <v>1</v>
      </c>
      <c r="AP47" t="s">
        <v>162</v>
      </c>
      <c r="AQ47" s="2">
        <v>42625</v>
      </c>
      <c r="AR47" t="s">
        <v>1</v>
      </c>
      <c r="AS47" t="s">
        <v>1</v>
      </c>
      <c r="AT47" t="s">
        <v>267</v>
      </c>
      <c r="AU47" t="s">
        <v>1</v>
      </c>
    </row>
    <row r="48" spans="1:47" ht="14.1" customHeight="1" x14ac:dyDescent="0.2">
      <c r="A48" s="12">
        <v>175455</v>
      </c>
      <c r="B48" t="s">
        <v>268</v>
      </c>
      <c r="C48" t="s">
        <v>71</v>
      </c>
      <c r="D48" t="s">
        <v>269</v>
      </c>
      <c r="E48">
        <f>VLOOKUP(A48,List1!A:B,2,FALSE)</f>
        <v>300</v>
      </c>
      <c r="F48" s="16">
        <f t="shared" si="0"/>
        <v>1.1437999999999999</v>
      </c>
      <c r="G48" s="14"/>
      <c r="H48" s="5">
        <v>2</v>
      </c>
      <c r="I48" t="s">
        <v>3</v>
      </c>
      <c r="J48" s="2"/>
      <c r="K48" t="s">
        <v>4</v>
      </c>
      <c r="L48" t="s">
        <v>34</v>
      </c>
      <c r="M48" s="3">
        <v>152.91</v>
      </c>
      <c r="N48" s="2">
        <v>42256</v>
      </c>
      <c r="O48" s="2">
        <v>43039</v>
      </c>
      <c r="P48" s="4">
        <v>343.14</v>
      </c>
      <c r="Q48" t="s">
        <v>6</v>
      </c>
      <c r="R48" s="3">
        <v>52470.22</v>
      </c>
      <c r="S48" t="s">
        <v>26</v>
      </c>
      <c r="T48" t="s">
        <v>8</v>
      </c>
      <c r="U48" t="s">
        <v>211</v>
      </c>
      <c r="V48" s="2">
        <v>41470</v>
      </c>
      <c r="W48" t="s">
        <v>211</v>
      </c>
      <c r="X48" s="5">
        <v>1000</v>
      </c>
      <c r="Y48" s="2">
        <v>42256</v>
      </c>
      <c r="Z48" t="s">
        <v>10</v>
      </c>
      <c r="AA48" t="s">
        <v>11</v>
      </c>
      <c r="AB48" t="s">
        <v>11</v>
      </c>
      <c r="AC48" s="4">
        <v>99.4</v>
      </c>
      <c r="AD48" s="2">
        <v>42653</v>
      </c>
      <c r="AE48" t="s">
        <v>3</v>
      </c>
      <c r="AF48" t="s">
        <v>1</v>
      </c>
      <c r="AG48" s="6" t="s">
        <v>1</v>
      </c>
      <c r="AH48" s="3">
        <v>65.69</v>
      </c>
      <c r="AI48" s="6" t="s">
        <v>1</v>
      </c>
      <c r="AJ48" s="6" t="s">
        <v>1</v>
      </c>
      <c r="AK48" t="s">
        <v>270</v>
      </c>
      <c r="AL48" t="s">
        <v>1</v>
      </c>
      <c r="AM48" t="s">
        <v>1</v>
      </c>
      <c r="AN48" t="s">
        <v>1</v>
      </c>
      <c r="AO48" t="s">
        <v>1</v>
      </c>
      <c r="AP48" t="s">
        <v>97</v>
      </c>
      <c r="AQ48" s="2">
        <v>41891</v>
      </c>
      <c r="AR48" t="s">
        <v>271</v>
      </c>
      <c r="AS48" t="s">
        <v>40</v>
      </c>
      <c r="AT48" t="s">
        <v>272</v>
      </c>
      <c r="AU48" s="6" t="s">
        <v>1</v>
      </c>
    </row>
    <row r="49" spans="1:47" ht="14.1" customHeight="1" x14ac:dyDescent="0.2">
      <c r="A49" s="12">
        <v>103973</v>
      </c>
      <c r="B49" t="s">
        <v>273</v>
      </c>
      <c r="C49" t="s">
        <v>71</v>
      </c>
      <c r="D49" t="s">
        <v>274</v>
      </c>
      <c r="F49" s="16" t="e">
        <f t="shared" si="0"/>
        <v>#DIV/0!</v>
      </c>
      <c r="G49" s="14"/>
      <c r="H49" s="5">
        <v>2</v>
      </c>
      <c r="I49" t="s">
        <v>3</v>
      </c>
      <c r="J49" s="2"/>
      <c r="K49" t="s">
        <v>4</v>
      </c>
      <c r="L49" t="s">
        <v>34</v>
      </c>
      <c r="M49" s="3">
        <v>148.91</v>
      </c>
      <c r="N49" s="2">
        <v>41839</v>
      </c>
      <c r="O49" s="2">
        <v>43677</v>
      </c>
      <c r="P49" s="5">
        <v>5</v>
      </c>
      <c r="Q49" t="s">
        <v>6</v>
      </c>
      <c r="R49" s="3">
        <v>744.56</v>
      </c>
      <c r="S49" t="s">
        <v>7</v>
      </c>
      <c r="T49" t="s">
        <v>8</v>
      </c>
      <c r="U49" t="s">
        <v>211</v>
      </c>
      <c r="V49" s="2">
        <v>41474</v>
      </c>
      <c r="W49" t="s">
        <v>211</v>
      </c>
      <c r="X49" s="5">
        <v>95</v>
      </c>
      <c r="Y49" s="2">
        <v>41839</v>
      </c>
      <c r="Z49" t="s">
        <v>10</v>
      </c>
      <c r="AA49" t="s">
        <v>3</v>
      </c>
      <c r="AB49" t="s">
        <v>11</v>
      </c>
      <c r="AC49" s="5">
        <v>0</v>
      </c>
      <c r="AD49" s="2"/>
      <c r="AE49" t="s">
        <v>3</v>
      </c>
      <c r="AF49" t="s">
        <v>275</v>
      </c>
      <c r="AG49" s="6" t="s">
        <v>1</v>
      </c>
      <c r="AH49" s="3">
        <v>94.74</v>
      </c>
      <c r="AI49" s="6" t="s">
        <v>1</v>
      </c>
      <c r="AJ49" s="6" t="s">
        <v>1</v>
      </c>
      <c r="AK49" t="s">
        <v>276</v>
      </c>
      <c r="AL49" t="s">
        <v>1</v>
      </c>
      <c r="AM49" t="s">
        <v>1</v>
      </c>
      <c r="AN49" t="s">
        <v>1</v>
      </c>
      <c r="AO49" t="s">
        <v>1</v>
      </c>
      <c r="AP49" t="s">
        <v>107</v>
      </c>
      <c r="AQ49" s="2">
        <v>41477</v>
      </c>
      <c r="AR49" t="s">
        <v>277</v>
      </c>
      <c r="AS49" t="s">
        <v>262</v>
      </c>
      <c r="AT49" t="s">
        <v>278</v>
      </c>
      <c r="AU49" s="6" t="s">
        <v>1</v>
      </c>
    </row>
    <row r="50" spans="1:47" ht="14.1" customHeight="1" x14ac:dyDescent="0.2">
      <c r="A50" s="12">
        <v>179442</v>
      </c>
      <c r="B50" t="s">
        <v>279</v>
      </c>
      <c r="C50" t="s">
        <v>71</v>
      </c>
      <c r="D50" t="s">
        <v>280</v>
      </c>
      <c r="F50" s="16" t="e">
        <f t="shared" si="0"/>
        <v>#DIV/0!</v>
      </c>
      <c r="G50" s="14"/>
      <c r="H50" s="5">
        <v>4</v>
      </c>
      <c r="I50" t="s">
        <v>3</v>
      </c>
      <c r="J50" s="2"/>
      <c r="K50" t="s">
        <v>4</v>
      </c>
      <c r="L50" t="s">
        <v>34</v>
      </c>
      <c r="M50" s="3">
        <v>599.95000000000005</v>
      </c>
      <c r="N50" s="2">
        <v>41804</v>
      </c>
      <c r="O50" s="2">
        <v>43646</v>
      </c>
      <c r="P50" s="4">
        <v>86.4</v>
      </c>
      <c r="Q50" t="s">
        <v>6</v>
      </c>
      <c r="R50" s="3">
        <v>51836.09</v>
      </c>
      <c r="S50" t="s">
        <v>26</v>
      </c>
      <c r="T50" t="s">
        <v>8</v>
      </c>
      <c r="U50" t="s">
        <v>9</v>
      </c>
      <c r="V50" s="2">
        <v>41488</v>
      </c>
      <c r="W50" t="s">
        <v>9</v>
      </c>
      <c r="X50" s="4">
        <v>86.7</v>
      </c>
      <c r="Y50" s="2">
        <v>42544</v>
      </c>
      <c r="Z50" t="s">
        <v>10</v>
      </c>
      <c r="AA50" t="s">
        <v>11</v>
      </c>
      <c r="AB50" t="s">
        <v>11</v>
      </c>
      <c r="AC50" s="4">
        <v>601.9</v>
      </c>
      <c r="AD50" s="2">
        <v>42710</v>
      </c>
      <c r="AE50" t="s">
        <v>3</v>
      </c>
      <c r="AF50" t="s">
        <v>1</v>
      </c>
      <c r="AG50" s="6" t="s">
        <v>1</v>
      </c>
      <c r="AH50" s="3">
        <v>0.35</v>
      </c>
      <c r="AI50" s="6" t="s">
        <v>1</v>
      </c>
      <c r="AJ50" s="6" t="s">
        <v>1</v>
      </c>
      <c r="AK50" t="s">
        <v>281</v>
      </c>
      <c r="AL50" t="s">
        <v>1</v>
      </c>
      <c r="AM50" t="s">
        <v>1</v>
      </c>
      <c r="AN50" t="s">
        <v>38</v>
      </c>
      <c r="AO50" t="s">
        <v>1</v>
      </c>
      <c r="AP50" t="s">
        <v>97</v>
      </c>
      <c r="AQ50" s="2">
        <v>42625</v>
      </c>
      <c r="AR50" t="s">
        <v>1</v>
      </c>
      <c r="AS50" t="s">
        <v>1</v>
      </c>
      <c r="AT50" t="s">
        <v>249</v>
      </c>
      <c r="AU50" t="s">
        <v>1</v>
      </c>
    </row>
    <row r="51" spans="1:47" ht="14.1" customHeight="1" x14ac:dyDescent="0.2">
      <c r="A51" s="12">
        <v>104442</v>
      </c>
      <c r="B51" t="s">
        <v>282</v>
      </c>
      <c r="C51" t="s">
        <v>71</v>
      </c>
      <c r="D51" t="s">
        <v>283</v>
      </c>
      <c r="F51" s="16" t="e">
        <f t="shared" si="0"/>
        <v>#DIV/0!</v>
      </c>
      <c r="G51" s="14"/>
      <c r="H51" s="5">
        <v>2</v>
      </c>
      <c r="I51" t="s">
        <v>3</v>
      </c>
      <c r="J51" s="2"/>
      <c r="K51" t="s">
        <v>4</v>
      </c>
      <c r="L51" t="s">
        <v>34</v>
      </c>
      <c r="M51" s="3">
        <v>420.09</v>
      </c>
      <c r="N51" s="2">
        <v>41806</v>
      </c>
      <c r="O51" s="2">
        <v>43646</v>
      </c>
      <c r="P51" s="4">
        <v>5.05</v>
      </c>
      <c r="Q51" t="s">
        <v>6</v>
      </c>
      <c r="R51" s="3">
        <v>2121.46</v>
      </c>
      <c r="S51" t="s">
        <v>26</v>
      </c>
      <c r="T51" t="s">
        <v>8</v>
      </c>
      <c r="U51" t="s">
        <v>9</v>
      </c>
      <c r="V51" s="2">
        <v>41522</v>
      </c>
      <c r="W51" t="s">
        <v>9</v>
      </c>
      <c r="X51" s="5">
        <v>20</v>
      </c>
      <c r="Y51" s="2">
        <v>42537</v>
      </c>
      <c r="Z51" t="s">
        <v>10</v>
      </c>
      <c r="AA51" t="s">
        <v>11</v>
      </c>
      <c r="AB51" t="s">
        <v>3</v>
      </c>
      <c r="AC51" s="5">
        <v>0</v>
      </c>
      <c r="AD51" s="2"/>
      <c r="AE51" t="s">
        <v>3</v>
      </c>
      <c r="AF51" t="s">
        <v>1</v>
      </c>
      <c r="AG51" t="s">
        <v>1</v>
      </c>
      <c r="AH51" s="3">
        <v>74.75</v>
      </c>
      <c r="AI51" s="6" t="s">
        <v>1</v>
      </c>
      <c r="AJ51" s="6" t="s">
        <v>1</v>
      </c>
      <c r="AK51" t="s">
        <v>284</v>
      </c>
      <c r="AL51" t="s">
        <v>1</v>
      </c>
      <c r="AM51" t="s">
        <v>1</v>
      </c>
      <c r="AN51" t="s">
        <v>38</v>
      </c>
      <c r="AO51" t="s">
        <v>1</v>
      </c>
      <c r="AP51" t="s">
        <v>29</v>
      </c>
      <c r="AQ51" s="2">
        <v>41526</v>
      </c>
      <c r="AR51" t="s">
        <v>285</v>
      </c>
      <c r="AS51" t="s">
        <v>262</v>
      </c>
      <c r="AT51" t="s">
        <v>286</v>
      </c>
      <c r="AU51" s="6" t="s">
        <v>1</v>
      </c>
    </row>
    <row r="52" spans="1:47" ht="14.1" customHeight="1" x14ac:dyDescent="0.2">
      <c r="A52" s="12">
        <v>103882</v>
      </c>
      <c r="B52" t="s">
        <v>287</v>
      </c>
      <c r="C52" t="s">
        <v>71</v>
      </c>
      <c r="D52" t="s">
        <v>288</v>
      </c>
      <c r="F52" s="16" t="e">
        <f t="shared" si="0"/>
        <v>#DIV/0!</v>
      </c>
      <c r="G52" s="14"/>
      <c r="H52" s="5">
        <v>3</v>
      </c>
      <c r="I52" t="s">
        <v>11</v>
      </c>
      <c r="J52" s="2">
        <v>42537</v>
      </c>
      <c r="K52" t="s">
        <v>4</v>
      </c>
      <c r="L52" t="s">
        <v>34</v>
      </c>
      <c r="M52" s="3">
        <v>2.75</v>
      </c>
      <c r="N52" s="2">
        <v>42438</v>
      </c>
      <c r="O52" s="2">
        <v>43343</v>
      </c>
      <c r="P52" s="5">
        <v>1750000</v>
      </c>
      <c r="Q52" t="s">
        <v>92</v>
      </c>
      <c r="R52" s="3">
        <v>4806.1400000000003</v>
      </c>
      <c r="S52" t="s">
        <v>7</v>
      </c>
      <c r="T52" t="s">
        <v>8</v>
      </c>
      <c r="U52" t="s">
        <v>93</v>
      </c>
      <c r="V52" s="2">
        <v>41526</v>
      </c>
      <c r="W52" t="s">
        <v>93</v>
      </c>
      <c r="X52" s="5">
        <v>3911000</v>
      </c>
      <c r="Y52" s="2">
        <v>42438</v>
      </c>
      <c r="Z52" t="s">
        <v>10</v>
      </c>
      <c r="AA52" t="s">
        <v>3</v>
      </c>
      <c r="AB52" t="s">
        <v>11</v>
      </c>
      <c r="AC52" s="5">
        <v>0</v>
      </c>
      <c r="AD52" s="2"/>
      <c r="AE52" t="s">
        <v>3</v>
      </c>
      <c r="AF52" t="s">
        <v>289</v>
      </c>
      <c r="AG52" s="6" t="s">
        <v>1</v>
      </c>
      <c r="AH52" s="3">
        <v>55.25</v>
      </c>
      <c r="AI52" s="6" t="s">
        <v>1</v>
      </c>
      <c r="AJ52" s="6" t="s">
        <v>1</v>
      </c>
      <c r="AK52" t="s">
        <v>290</v>
      </c>
      <c r="AL52" t="s">
        <v>1</v>
      </c>
      <c r="AM52" t="s">
        <v>1</v>
      </c>
      <c r="AN52" t="s">
        <v>1</v>
      </c>
      <c r="AO52" t="s">
        <v>1</v>
      </c>
      <c r="AP52" t="s">
        <v>107</v>
      </c>
      <c r="AQ52" s="2">
        <v>42625</v>
      </c>
      <c r="AR52" t="s">
        <v>1</v>
      </c>
      <c r="AS52" t="s">
        <v>1</v>
      </c>
      <c r="AT52" t="s">
        <v>100</v>
      </c>
      <c r="AU52" t="s">
        <v>1</v>
      </c>
    </row>
    <row r="53" spans="1:47" ht="14.1" customHeight="1" x14ac:dyDescent="0.2">
      <c r="A53" s="12">
        <v>102893</v>
      </c>
      <c r="B53" t="s">
        <v>291</v>
      </c>
      <c r="C53" t="s">
        <v>71</v>
      </c>
      <c r="D53" t="s">
        <v>292</v>
      </c>
      <c r="F53" s="16" t="e">
        <f t="shared" si="0"/>
        <v>#DIV/0!</v>
      </c>
      <c r="G53" s="14"/>
      <c r="H53" s="5">
        <v>2</v>
      </c>
      <c r="I53" t="s">
        <v>3</v>
      </c>
      <c r="J53" s="2"/>
      <c r="K53" t="s">
        <v>4</v>
      </c>
      <c r="L53" t="s">
        <v>5</v>
      </c>
      <c r="M53" s="3">
        <v>321.54000000000002</v>
      </c>
      <c r="N53" s="2">
        <v>42369</v>
      </c>
      <c r="O53" s="2">
        <v>42369</v>
      </c>
      <c r="P53" s="4">
        <v>109.215</v>
      </c>
      <c r="Q53" t="s">
        <v>6</v>
      </c>
      <c r="R53" s="3">
        <v>35117</v>
      </c>
      <c r="S53" t="s">
        <v>26</v>
      </c>
      <c r="T53" t="s">
        <v>8</v>
      </c>
      <c r="U53" t="s">
        <v>35</v>
      </c>
      <c r="V53" s="2">
        <v>41533</v>
      </c>
      <c r="W53" t="s">
        <v>35</v>
      </c>
      <c r="X53" s="5">
        <v>116</v>
      </c>
      <c r="Y53" s="2">
        <v>42384</v>
      </c>
      <c r="Z53" t="s">
        <v>10</v>
      </c>
      <c r="AA53" t="s">
        <v>11</v>
      </c>
      <c r="AB53" t="s">
        <v>11</v>
      </c>
      <c r="AC53" s="5">
        <v>0</v>
      </c>
      <c r="AD53" s="2"/>
      <c r="AE53" t="s">
        <v>3</v>
      </c>
      <c r="AF53" t="s">
        <v>293</v>
      </c>
      <c r="AG53" s="6" t="s">
        <v>1</v>
      </c>
      <c r="AH53" s="3">
        <v>5.85</v>
      </c>
      <c r="AI53" s="6" t="s">
        <v>1</v>
      </c>
      <c r="AJ53" s="6" t="s">
        <v>1</v>
      </c>
      <c r="AK53" t="s">
        <v>294</v>
      </c>
      <c r="AL53" t="s">
        <v>1</v>
      </c>
      <c r="AM53" t="s">
        <v>1</v>
      </c>
      <c r="AN53" t="s">
        <v>106</v>
      </c>
      <c r="AO53" t="s">
        <v>1</v>
      </c>
      <c r="AP53" t="s">
        <v>29</v>
      </c>
      <c r="AQ53" s="2">
        <v>42300</v>
      </c>
      <c r="AR53" t="s">
        <v>295</v>
      </c>
      <c r="AS53" t="s">
        <v>40</v>
      </c>
      <c r="AT53" t="s">
        <v>296</v>
      </c>
      <c r="AU53" s="6" t="s">
        <v>1</v>
      </c>
    </row>
    <row r="54" spans="1:47" ht="14.1" customHeight="1" x14ac:dyDescent="0.2">
      <c r="A54" s="12">
        <v>102749</v>
      </c>
      <c r="B54" t="s">
        <v>297</v>
      </c>
      <c r="C54" t="s">
        <v>71</v>
      </c>
      <c r="D54" t="s">
        <v>298</v>
      </c>
      <c r="F54" s="16" t="e">
        <f t="shared" si="0"/>
        <v>#DIV/0!</v>
      </c>
      <c r="G54" s="14"/>
      <c r="H54" s="5">
        <v>2</v>
      </c>
      <c r="I54" t="s">
        <v>11</v>
      </c>
      <c r="J54" s="2">
        <v>42559</v>
      </c>
      <c r="K54" t="s">
        <v>4</v>
      </c>
      <c r="L54" t="s">
        <v>34</v>
      </c>
      <c r="M54" s="3">
        <v>0</v>
      </c>
      <c r="N54" s="2">
        <v>42459</v>
      </c>
      <c r="O54" s="2">
        <v>43343</v>
      </c>
      <c r="P54" s="5">
        <v>431910</v>
      </c>
      <c r="Q54" t="s">
        <v>92</v>
      </c>
      <c r="R54" s="3">
        <v>1092.79</v>
      </c>
      <c r="S54" t="s">
        <v>7</v>
      </c>
      <c r="T54" t="s">
        <v>8</v>
      </c>
      <c r="U54" t="s">
        <v>93</v>
      </c>
      <c r="V54" s="2">
        <v>41547</v>
      </c>
      <c r="W54" t="s">
        <v>93</v>
      </c>
      <c r="X54" s="5">
        <v>1405000</v>
      </c>
      <c r="Y54" s="2">
        <v>42459</v>
      </c>
      <c r="Z54" t="s">
        <v>10</v>
      </c>
      <c r="AA54" t="s">
        <v>3</v>
      </c>
      <c r="AB54" t="s">
        <v>11</v>
      </c>
      <c r="AC54" s="5">
        <v>0</v>
      </c>
      <c r="AD54" s="2"/>
      <c r="AE54" t="s">
        <v>3</v>
      </c>
      <c r="AF54" t="s">
        <v>289</v>
      </c>
      <c r="AG54" s="6" t="s">
        <v>1</v>
      </c>
      <c r="AH54" s="3">
        <v>69.260000000000005</v>
      </c>
      <c r="AI54" s="6" t="s">
        <v>1</v>
      </c>
      <c r="AJ54" s="6" t="s">
        <v>1</v>
      </c>
      <c r="AK54" t="s">
        <v>290</v>
      </c>
      <c r="AL54" t="s">
        <v>1</v>
      </c>
      <c r="AM54" t="s">
        <v>1</v>
      </c>
      <c r="AN54" t="s">
        <v>1</v>
      </c>
      <c r="AO54" t="s">
        <v>1</v>
      </c>
      <c r="AP54" t="s">
        <v>107</v>
      </c>
      <c r="AQ54" s="2">
        <v>42625</v>
      </c>
      <c r="AR54" t="s">
        <v>1</v>
      </c>
      <c r="AS54" t="s">
        <v>1</v>
      </c>
      <c r="AT54" t="s">
        <v>100</v>
      </c>
      <c r="AU54" t="s">
        <v>1</v>
      </c>
    </row>
    <row r="55" spans="1:47" ht="14.1" customHeight="1" x14ac:dyDescent="0.2">
      <c r="A55" s="12">
        <v>101214</v>
      </c>
      <c r="B55" t="s">
        <v>299</v>
      </c>
      <c r="C55" t="s">
        <v>71</v>
      </c>
      <c r="D55" t="s">
        <v>300</v>
      </c>
      <c r="E55">
        <f>VLOOKUP(A55,List1!A:B,2,FALSE)</f>
        <v>450</v>
      </c>
      <c r="F55" s="16">
        <f t="shared" si="0"/>
        <v>0.6617022222222223</v>
      </c>
      <c r="G55" s="14"/>
      <c r="H55" s="5">
        <v>2</v>
      </c>
      <c r="I55" t="s">
        <v>3</v>
      </c>
      <c r="J55" s="2"/>
      <c r="K55" t="s">
        <v>4</v>
      </c>
      <c r="L55" t="s">
        <v>5</v>
      </c>
      <c r="M55" s="3">
        <v>0.36</v>
      </c>
      <c r="N55" s="2">
        <v>42582</v>
      </c>
      <c r="O55" s="2">
        <v>42582</v>
      </c>
      <c r="P55" s="4">
        <v>297.76600000000002</v>
      </c>
      <c r="Q55" t="s">
        <v>6</v>
      </c>
      <c r="R55" s="3">
        <v>107.19</v>
      </c>
      <c r="S55" t="s">
        <v>26</v>
      </c>
      <c r="T55" t="s">
        <v>8</v>
      </c>
      <c r="U55" t="s">
        <v>35</v>
      </c>
      <c r="V55" s="2">
        <v>41569</v>
      </c>
      <c r="W55" t="s">
        <v>35</v>
      </c>
      <c r="X55" s="5">
        <v>2400</v>
      </c>
      <c r="Y55" s="2">
        <v>42582</v>
      </c>
      <c r="Z55" t="s">
        <v>10</v>
      </c>
      <c r="AA55" t="s">
        <v>11</v>
      </c>
      <c r="AB55" t="s">
        <v>11</v>
      </c>
      <c r="AC55" s="4">
        <v>316.44</v>
      </c>
      <c r="AD55" s="2">
        <v>42653</v>
      </c>
      <c r="AE55" t="s">
        <v>3</v>
      </c>
      <c r="AF55" t="s">
        <v>301</v>
      </c>
      <c r="AG55" s="6" t="s">
        <v>1</v>
      </c>
      <c r="AH55" s="3">
        <v>87.59</v>
      </c>
      <c r="AI55" s="6" t="s">
        <v>1</v>
      </c>
      <c r="AJ55" s="6" t="s">
        <v>1</v>
      </c>
      <c r="AK55" t="s">
        <v>302</v>
      </c>
      <c r="AL55" t="s">
        <v>1</v>
      </c>
      <c r="AM55" t="s">
        <v>1</v>
      </c>
      <c r="AN55" t="s">
        <v>1</v>
      </c>
      <c r="AO55" t="s">
        <v>1</v>
      </c>
      <c r="AP55" t="s">
        <v>97</v>
      </c>
      <c r="AQ55" s="2">
        <v>42516</v>
      </c>
      <c r="AR55" t="s">
        <v>303</v>
      </c>
      <c r="AS55" t="s">
        <v>40</v>
      </c>
      <c r="AT55" t="s">
        <v>304</v>
      </c>
      <c r="AU55" s="6" t="s">
        <v>1</v>
      </c>
    </row>
    <row r="56" spans="1:47" ht="14.1" customHeight="1" x14ac:dyDescent="0.2">
      <c r="A56" s="12">
        <v>179442</v>
      </c>
      <c r="B56" t="s">
        <v>305</v>
      </c>
      <c r="C56" t="s">
        <v>71</v>
      </c>
      <c r="D56" t="s">
        <v>280</v>
      </c>
      <c r="F56" s="16" t="e">
        <f t="shared" si="0"/>
        <v>#DIV/0!</v>
      </c>
      <c r="G56" s="14"/>
      <c r="H56" s="5">
        <v>4</v>
      </c>
      <c r="I56" t="s">
        <v>3</v>
      </c>
      <c r="J56" s="2"/>
      <c r="K56" t="s">
        <v>4</v>
      </c>
      <c r="L56" t="s">
        <v>34</v>
      </c>
      <c r="M56" s="3">
        <v>599.95000000000005</v>
      </c>
      <c r="N56" s="2">
        <v>41906</v>
      </c>
      <c r="O56" s="2">
        <v>43738</v>
      </c>
      <c r="P56" s="4">
        <v>82.9</v>
      </c>
      <c r="Q56" t="s">
        <v>6</v>
      </c>
      <c r="R56" s="3">
        <v>49736.24</v>
      </c>
      <c r="S56" t="s">
        <v>26</v>
      </c>
      <c r="T56" t="s">
        <v>8</v>
      </c>
      <c r="U56" t="s">
        <v>9</v>
      </c>
      <c r="V56" s="2">
        <v>41571</v>
      </c>
      <c r="W56" t="s">
        <v>9</v>
      </c>
      <c r="X56" s="5">
        <v>83</v>
      </c>
      <c r="Y56" s="2">
        <v>42618</v>
      </c>
      <c r="Z56" t="s">
        <v>10</v>
      </c>
      <c r="AA56" t="s">
        <v>11</v>
      </c>
      <c r="AB56" t="s">
        <v>11</v>
      </c>
      <c r="AC56" s="4">
        <v>601.9</v>
      </c>
      <c r="AD56" s="2">
        <v>42710</v>
      </c>
      <c r="AE56" t="s">
        <v>3</v>
      </c>
      <c r="AF56" t="s">
        <v>1</v>
      </c>
      <c r="AG56" s="6" t="s">
        <v>1</v>
      </c>
      <c r="AH56" s="3">
        <v>0.12</v>
      </c>
      <c r="AI56" s="6" t="s">
        <v>1</v>
      </c>
      <c r="AJ56" s="6" t="s">
        <v>1</v>
      </c>
      <c r="AK56" t="s">
        <v>281</v>
      </c>
      <c r="AL56" t="s">
        <v>1</v>
      </c>
      <c r="AM56" t="s">
        <v>1</v>
      </c>
      <c r="AN56" t="s">
        <v>38</v>
      </c>
      <c r="AO56" t="s">
        <v>1</v>
      </c>
      <c r="AP56" t="s">
        <v>97</v>
      </c>
      <c r="AQ56" s="2">
        <v>41572</v>
      </c>
      <c r="AR56" t="s">
        <v>306</v>
      </c>
      <c r="AS56" t="s">
        <v>307</v>
      </c>
      <c r="AT56" t="s">
        <v>249</v>
      </c>
      <c r="AU56" s="6" t="s">
        <v>1</v>
      </c>
    </row>
    <row r="57" spans="1:47" ht="14.1" customHeight="1" x14ac:dyDescent="0.2">
      <c r="A57" s="12">
        <v>179477</v>
      </c>
      <c r="B57" t="s">
        <v>308</v>
      </c>
      <c r="C57" t="s">
        <v>71</v>
      </c>
      <c r="D57" t="s">
        <v>309</v>
      </c>
      <c r="F57" s="16" t="e">
        <f t="shared" si="0"/>
        <v>#DIV/0!</v>
      </c>
      <c r="G57" s="14"/>
      <c r="H57" s="5">
        <v>3</v>
      </c>
      <c r="I57" t="s">
        <v>3</v>
      </c>
      <c r="J57" s="2"/>
      <c r="K57" t="s">
        <v>4</v>
      </c>
      <c r="L57" t="s">
        <v>34</v>
      </c>
      <c r="M57" s="3">
        <v>527.19000000000005</v>
      </c>
      <c r="N57" s="2">
        <v>41812</v>
      </c>
      <c r="O57" s="2">
        <v>43646</v>
      </c>
      <c r="P57" s="4">
        <v>76.28</v>
      </c>
      <c r="Q57" t="s">
        <v>6</v>
      </c>
      <c r="R57" s="3">
        <v>40214.22</v>
      </c>
      <c r="S57" t="s">
        <v>26</v>
      </c>
      <c r="T57" t="s">
        <v>8</v>
      </c>
      <c r="U57" t="s">
        <v>9</v>
      </c>
      <c r="V57" s="2">
        <v>41583</v>
      </c>
      <c r="W57" t="s">
        <v>9</v>
      </c>
      <c r="X57" s="4">
        <v>76.3</v>
      </c>
      <c r="Y57" s="2">
        <v>42152</v>
      </c>
      <c r="Z57" t="s">
        <v>10</v>
      </c>
      <c r="AA57" t="s">
        <v>11</v>
      </c>
      <c r="AB57" t="s">
        <v>11</v>
      </c>
      <c r="AC57" s="5">
        <v>910</v>
      </c>
      <c r="AD57" s="2">
        <v>42724</v>
      </c>
      <c r="AE57" t="s">
        <v>3</v>
      </c>
      <c r="AF57" t="s">
        <v>1</v>
      </c>
      <c r="AG57" s="6" t="s">
        <v>1</v>
      </c>
      <c r="AH57" s="3">
        <v>0.03</v>
      </c>
      <c r="AI57" s="6" t="s">
        <v>1</v>
      </c>
      <c r="AJ57" s="6" t="s">
        <v>1</v>
      </c>
      <c r="AK57" t="s">
        <v>310</v>
      </c>
      <c r="AL57" t="s">
        <v>1</v>
      </c>
      <c r="AM57" t="s">
        <v>1</v>
      </c>
      <c r="AN57" t="s">
        <v>38</v>
      </c>
      <c r="AO57" t="s">
        <v>1</v>
      </c>
      <c r="AP57" t="s">
        <v>97</v>
      </c>
      <c r="AQ57" s="2">
        <v>42625</v>
      </c>
      <c r="AR57" t="s">
        <v>1</v>
      </c>
      <c r="AS57" t="s">
        <v>1</v>
      </c>
      <c r="AT57" t="s">
        <v>249</v>
      </c>
      <c r="AU57" t="s">
        <v>1</v>
      </c>
    </row>
    <row r="58" spans="1:47" ht="14.1" customHeight="1" x14ac:dyDescent="0.2">
      <c r="A58" s="12">
        <v>104186</v>
      </c>
      <c r="B58" t="s">
        <v>311</v>
      </c>
      <c r="C58" t="s">
        <v>71</v>
      </c>
      <c r="D58" t="s">
        <v>312</v>
      </c>
      <c r="F58" s="16" t="e">
        <f t="shared" si="0"/>
        <v>#DIV/0!</v>
      </c>
      <c r="G58" s="14"/>
      <c r="H58" s="5">
        <v>2</v>
      </c>
      <c r="I58" t="s">
        <v>3</v>
      </c>
      <c r="J58" s="2"/>
      <c r="K58" t="s">
        <v>4</v>
      </c>
      <c r="L58" t="s">
        <v>5</v>
      </c>
      <c r="M58" s="3">
        <v>73.5</v>
      </c>
      <c r="N58" s="2">
        <v>42308</v>
      </c>
      <c r="O58" s="2">
        <v>42308</v>
      </c>
      <c r="P58" s="4">
        <v>65.605999999999995</v>
      </c>
      <c r="Q58" t="s">
        <v>6</v>
      </c>
      <c r="R58" s="3">
        <v>482.2</v>
      </c>
      <c r="S58" t="s">
        <v>26</v>
      </c>
      <c r="T58" t="s">
        <v>8</v>
      </c>
      <c r="U58" t="s">
        <v>35</v>
      </c>
      <c r="V58" s="2">
        <v>41642</v>
      </c>
      <c r="W58" t="s">
        <v>35</v>
      </c>
      <c r="X58" s="5">
        <v>120</v>
      </c>
      <c r="Y58" s="2">
        <v>42565</v>
      </c>
      <c r="Z58" t="s">
        <v>10</v>
      </c>
      <c r="AA58" t="s">
        <v>11</v>
      </c>
      <c r="AB58" t="s">
        <v>11</v>
      </c>
      <c r="AC58" s="4">
        <v>5.7</v>
      </c>
      <c r="AD58" s="2">
        <v>42647</v>
      </c>
      <c r="AE58" t="s">
        <v>3</v>
      </c>
      <c r="AF58" t="s">
        <v>73</v>
      </c>
      <c r="AG58" s="6" t="s">
        <v>1</v>
      </c>
      <c r="AH58" s="3">
        <v>45.33</v>
      </c>
      <c r="AI58" s="6" t="s">
        <v>1</v>
      </c>
      <c r="AJ58" s="6" t="s">
        <v>1</v>
      </c>
      <c r="AK58" t="s">
        <v>37</v>
      </c>
      <c r="AL58" t="s">
        <v>1</v>
      </c>
      <c r="AM58" t="s">
        <v>1</v>
      </c>
      <c r="AN58" t="s">
        <v>313</v>
      </c>
      <c r="AO58" t="s">
        <v>1</v>
      </c>
      <c r="AP58" t="s">
        <v>29</v>
      </c>
      <c r="AQ58" s="2">
        <v>42565</v>
      </c>
      <c r="AR58" t="s">
        <v>314</v>
      </c>
      <c r="AS58" t="s">
        <v>22</v>
      </c>
      <c r="AT58" t="s">
        <v>315</v>
      </c>
      <c r="AU58" s="6" t="s">
        <v>1</v>
      </c>
    </row>
    <row r="59" spans="1:47" ht="14.1" customHeight="1" x14ac:dyDescent="0.2">
      <c r="A59" s="12">
        <v>101532</v>
      </c>
      <c r="B59" t="s">
        <v>316</v>
      </c>
      <c r="C59" t="s">
        <v>71</v>
      </c>
      <c r="D59" t="s">
        <v>317</v>
      </c>
      <c r="E59">
        <f>VLOOKUP(A59,List1!A:B,2,FALSE)</f>
        <v>3000</v>
      </c>
      <c r="F59" s="16">
        <f t="shared" si="0"/>
        <v>0.11588333333333332</v>
      </c>
      <c r="G59" s="14"/>
      <c r="H59" s="5">
        <v>3</v>
      </c>
      <c r="I59" t="s">
        <v>3</v>
      </c>
      <c r="J59" s="2"/>
      <c r="K59" t="s">
        <v>4</v>
      </c>
      <c r="L59" t="s">
        <v>71</v>
      </c>
      <c r="M59" s="3">
        <v>0.89</v>
      </c>
      <c r="N59" s="2">
        <v>43436</v>
      </c>
      <c r="O59" s="2">
        <v>43830</v>
      </c>
      <c r="P59" s="4">
        <v>347.65</v>
      </c>
      <c r="Q59" t="s">
        <v>6</v>
      </c>
      <c r="R59" s="3">
        <v>307.75</v>
      </c>
      <c r="S59" t="s">
        <v>26</v>
      </c>
      <c r="T59" t="s">
        <v>8</v>
      </c>
      <c r="U59" t="s">
        <v>225</v>
      </c>
      <c r="V59" s="2">
        <v>41682</v>
      </c>
      <c r="W59" t="s">
        <v>225</v>
      </c>
      <c r="X59" s="5">
        <v>975</v>
      </c>
      <c r="Y59" s="2">
        <v>42528</v>
      </c>
      <c r="Z59" t="s">
        <v>10</v>
      </c>
      <c r="AA59" t="s">
        <v>11</v>
      </c>
      <c r="AB59" t="s">
        <v>11</v>
      </c>
      <c r="AC59" s="5">
        <v>0</v>
      </c>
      <c r="AD59" s="2"/>
      <c r="AE59" t="s">
        <v>3</v>
      </c>
      <c r="AF59" t="s">
        <v>318</v>
      </c>
      <c r="AG59" s="6" t="s">
        <v>1</v>
      </c>
      <c r="AH59" s="3">
        <v>64.34</v>
      </c>
      <c r="AI59" s="6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97</v>
      </c>
      <c r="AQ59" s="2">
        <v>42482</v>
      </c>
      <c r="AR59" t="s">
        <v>319</v>
      </c>
      <c r="AS59" t="s">
        <v>40</v>
      </c>
      <c r="AT59" t="s">
        <v>304</v>
      </c>
      <c r="AU59" s="6" t="s">
        <v>1</v>
      </c>
    </row>
    <row r="60" spans="1:47" ht="14.1" customHeight="1" x14ac:dyDescent="0.2">
      <c r="A60" s="12">
        <v>104614</v>
      </c>
      <c r="B60" t="s">
        <v>320</v>
      </c>
      <c r="C60" t="s">
        <v>71</v>
      </c>
      <c r="D60" t="s">
        <v>321</v>
      </c>
      <c r="F60" s="16" t="e">
        <f t="shared" si="0"/>
        <v>#DIV/0!</v>
      </c>
      <c r="G60" s="14"/>
      <c r="H60" s="5">
        <v>4</v>
      </c>
      <c r="I60" t="s">
        <v>3</v>
      </c>
      <c r="J60" s="2"/>
      <c r="K60" t="s">
        <v>4</v>
      </c>
      <c r="L60" t="s">
        <v>34</v>
      </c>
      <c r="M60" s="3">
        <v>13.58</v>
      </c>
      <c r="N60" s="2">
        <v>42582</v>
      </c>
      <c r="O60" s="2">
        <v>43708</v>
      </c>
      <c r="P60" s="4">
        <v>569.98500000000001</v>
      </c>
      <c r="Q60" t="s">
        <v>6</v>
      </c>
      <c r="R60" s="3">
        <v>7740.97</v>
      </c>
      <c r="S60" t="s">
        <v>26</v>
      </c>
      <c r="T60" t="s">
        <v>8</v>
      </c>
      <c r="U60" t="s">
        <v>9</v>
      </c>
      <c r="V60" s="2">
        <v>41705</v>
      </c>
      <c r="W60" t="s">
        <v>9</v>
      </c>
      <c r="X60" s="5">
        <v>600</v>
      </c>
      <c r="Y60" s="2">
        <v>42582</v>
      </c>
      <c r="Z60" t="s">
        <v>10</v>
      </c>
      <c r="AA60" t="s">
        <v>11</v>
      </c>
      <c r="AB60" t="s">
        <v>3</v>
      </c>
      <c r="AC60" s="5">
        <v>0</v>
      </c>
      <c r="AD60" s="2"/>
      <c r="AE60" t="s">
        <v>3</v>
      </c>
      <c r="AF60" t="s">
        <v>322</v>
      </c>
      <c r="AG60" t="s">
        <v>1</v>
      </c>
      <c r="AH60" s="3">
        <v>5</v>
      </c>
      <c r="AI60" s="6" t="s">
        <v>1</v>
      </c>
      <c r="AJ60" s="6" t="s">
        <v>1</v>
      </c>
      <c r="AK60" t="s">
        <v>323</v>
      </c>
      <c r="AL60" t="s">
        <v>1</v>
      </c>
      <c r="AM60" t="s">
        <v>1</v>
      </c>
      <c r="AN60" t="s">
        <v>1</v>
      </c>
      <c r="AO60" t="s">
        <v>1</v>
      </c>
      <c r="AP60" t="s">
        <v>29</v>
      </c>
      <c r="AQ60" s="2">
        <v>41744</v>
      </c>
      <c r="AR60" t="s">
        <v>324</v>
      </c>
      <c r="AS60" t="s">
        <v>262</v>
      </c>
      <c r="AT60" t="s">
        <v>325</v>
      </c>
      <c r="AU60" s="6" t="s">
        <v>1</v>
      </c>
    </row>
    <row r="61" spans="1:47" ht="14.1" customHeight="1" x14ac:dyDescent="0.2">
      <c r="A61" s="12">
        <v>101214</v>
      </c>
      <c r="B61" t="s">
        <v>326</v>
      </c>
      <c r="C61" t="s">
        <v>71</v>
      </c>
      <c r="D61" t="s">
        <v>300</v>
      </c>
      <c r="E61">
        <f>VLOOKUP(A61,List1!A:B,2,FALSE)</f>
        <v>450</v>
      </c>
      <c r="F61" s="16">
        <f t="shared" si="0"/>
        <v>3.6319111111111111</v>
      </c>
      <c r="G61" s="14"/>
      <c r="H61" s="5">
        <v>4</v>
      </c>
      <c r="I61" t="s">
        <v>3</v>
      </c>
      <c r="J61" s="2"/>
      <c r="K61" t="s">
        <v>4</v>
      </c>
      <c r="L61" t="s">
        <v>5</v>
      </c>
      <c r="M61" s="3">
        <v>0.36</v>
      </c>
      <c r="N61" s="2">
        <v>42429</v>
      </c>
      <c r="O61" s="2">
        <v>42429</v>
      </c>
      <c r="P61" s="4">
        <v>1634.36</v>
      </c>
      <c r="Q61" t="s">
        <v>6</v>
      </c>
      <c r="R61" s="3">
        <v>588.33000000000004</v>
      </c>
      <c r="S61" t="s">
        <v>26</v>
      </c>
      <c r="T61" t="s">
        <v>8</v>
      </c>
      <c r="U61" t="s">
        <v>35</v>
      </c>
      <c r="V61" s="2">
        <v>41725</v>
      </c>
      <c r="W61" t="s">
        <v>35</v>
      </c>
      <c r="X61" s="5">
        <v>2000</v>
      </c>
      <c r="Y61" s="2">
        <v>42429</v>
      </c>
      <c r="Z61" t="s">
        <v>10</v>
      </c>
      <c r="AA61" t="s">
        <v>11</v>
      </c>
      <c r="AB61" t="s">
        <v>11</v>
      </c>
      <c r="AC61" s="4">
        <v>316.44</v>
      </c>
      <c r="AD61" s="2">
        <v>42653</v>
      </c>
      <c r="AE61" t="s">
        <v>3</v>
      </c>
      <c r="AF61" t="s">
        <v>1</v>
      </c>
      <c r="AG61" s="6" t="s">
        <v>1</v>
      </c>
      <c r="AH61" s="3">
        <v>18.28</v>
      </c>
      <c r="AI61" s="6" t="s">
        <v>1</v>
      </c>
      <c r="AJ61" s="6" t="s">
        <v>1</v>
      </c>
      <c r="AK61" t="s">
        <v>302</v>
      </c>
      <c r="AL61" t="s">
        <v>1</v>
      </c>
      <c r="AM61" t="s">
        <v>1</v>
      </c>
      <c r="AN61" t="s">
        <v>1</v>
      </c>
      <c r="AO61" t="s">
        <v>1</v>
      </c>
      <c r="AP61" t="s">
        <v>97</v>
      </c>
      <c r="AQ61" s="2">
        <v>42625</v>
      </c>
      <c r="AR61" t="s">
        <v>1</v>
      </c>
      <c r="AS61" t="s">
        <v>1</v>
      </c>
      <c r="AT61" t="s">
        <v>304</v>
      </c>
      <c r="AU61" t="s">
        <v>1</v>
      </c>
    </row>
    <row r="62" spans="1:47" ht="14.1" customHeight="1" x14ac:dyDescent="0.2">
      <c r="A62" s="12">
        <v>102163</v>
      </c>
      <c r="B62" t="s">
        <v>327</v>
      </c>
      <c r="C62" t="s">
        <v>71</v>
      </c>
      <c r="D62" t="s">
        <v>328</v>
      </c>
      <c r="F62" s="16" t="e">
        <f t="shared" si="0"/>
        <v>#DIV/0!</v>
      </c>
      <c r="G62" s="14"/>
      <c r="H62" s="5">
        <v>10</v>
      </c>
      <c r="I62" t="s">
        <v>3</v>
      </c>
      <c r="J62" s="2"/>
      <c r="K62" t="s">
        <v>4</v>
      </c>
      <c r="L62" t="s">
        <v>34</v>
      </c>
      <c r="M62" s="3">
        <v>12.22</v>
      </c>
      <c r="N62" s="2">
        <v>42096</v>
      </c>
      <c r="O62" s="2">
        <v>43830</v>
      </c>
      <c r="P62" s="4">
        <v>904.25699999999995</v>
      </c>
      <c r="Q62" t="s">
        <v>6</v>
      </c>
      <c r="R62" s="3">
        <v>11051.94</v>
      </c>
      <c r="S62" t="s">
        <v>26</v>
      </c>
      <c r="T62" t="s">
        <v>8</v>
      </c>
      <c r="U62" t="s">
        <v>9</v>
      </c>
      <c r="V62" s="2">
        <v>41731</v>
      </c>
      <c r="W62" t="s">
        <v>9</v>
      </c>
      <c r="X62" s="5">
        <v>950</v>
      </c>
      <c r="Y62" s="2">
        <v>42501</v>
      </c>
      <c r="Z62" t="s">
        <v>10</v>
      </c>
      <c r="AA62" t="s">
        <v>11</v>
      </c>
      <c r="AB62" t="s">
        <v>11</v>
      </c>
      <c r="AC62" s="5">
        <v>0</v>
      </c>
      <c r="AD62" s="2"/>
      <c r="AE62" t="s">
        <v>3</v>
      </c>
      <c r="AF62" t="s">
        <v>1</v>
      </c>
      <c r="AG62" s="6" t="s">
        <v>1</v>
      </c>
      <c r="AH62" s="3">
        <v>4.82</v>
      </c>
      <c r="AI62" s="6" t="s">
        <v>1</v>
      </c>
      <c r="AJ62" s="6" t="s">
        <v>1</v>
      </c>
      <c r="AK62" t="s">
        <v>329</v>
      </c>
      <c r="AL62" t="s">
        <v>1</v>
      </c>
      <c r="AM62" t="s">
        <v>1</v>
      </c>
      <c r="AN62" t="s">
        <v>87</v>
      </c>
      <c r="AO62" t="s">
        <v>1</v>
      </c>
      <c r="AP62" t="s">
        <v>29</v>
      </c>
      <c r="AQ62" s="2">
        <v>41732</v>
      </c>
      <c r="AR62" t="s">
        <v>330</v>
      </c>
      <c r="AS62" t="s">
        <v>262</v>
      </c>
      <c r="AT62" t="s">
        <v>44</v>
      </c>
      <c r="AU62" s="6" t="s">
        <v>1</v>
      </c>
    </row>
    <row r="63" spans="1:47" ht="14.1" customHeight="1" x14ac:dyDescent="0.2">
      <c r="A63" s="12">
        <v>104482</v>
      </c>
      <c r="B63" t="s">
        <v>331</v>
      </c>
      <c r="C63" t="s">
        <v>71</v>
      </c>
      <c r="D63" t="s">
        <v>332</v>
      </c>
      <c r="F63" s="16" t="e">
        <f t="shared" si="0"/>
        <v>#DIV/0!</v>
      </c>
      <c r="G63" s="14"/>
      <c r="H63" s="5">
        <v>2</v>
      </c>
      <c r="I63" t="s">
        <v>3</v>
      </c>
      <c r="J63" s="2"/>
      <c r="K63" t="s">
        <v>4</v>
      </c>
      <c r="L63" t="s">
        <v>5</v>
      </c>
      <c r="M63" s="3">
        <v>6.08</v>
      </c>
      <c r="N63" s="2">
        <v>42004</v>
      </c>
      <c r="O63" s="2">
        <v>43890</v>
      </c>
      <c r="P63" s="5">
        <v>11827</v>
      </c>
      <c r="Q63" t="s">
        <v>47</v>
      </c>
      <c r="R63" s="3">
        <v>71916.11</v>
      </c>
      <c r="S63" t="s">
        <v>26</v>
      </c>
      <c r="T63" t="s">
        <v>8</v>
      </c>
      <c r="U63" t="s">
        <v>211</v>
      </c>
      <c r="V63" s="2">
        <v>41738</v>
      </c>
      <c r="W63" t="s">
        <v>211</v>
      </c>
      <c r="X63" s="5">
        <v>14082</v>
      </c>
      <c r="Y63" s="2">
        <v>42045</v>
      </c>
      <c r="Z63" t="s">
        <v>10</v>
      </c>
      <c r="AA63" t="s">
        <v>11</v>
      </c>
      <c r="AB63" t="s">
        <v>11</v>
      </c>
      <c r="AC63" s="5">
        <v>11900</v>
      </c>
      <c r="AD63" s="2">
        <v>42639</v>
      </c>
      <c r="AE63" t="s">
        <v>3</v>
      </c>
      <c r="AF63" t="s">
        <v>333</v>
      </c>
      <c r="AG63" s="6" t="s">
        <v>1</v>
      </c>
      <c r="AH63" s="3">
        <v>16.010000000000002</v>
      </c>
      <c r="AI63" s="6" t="s">
        <v>1</v>
      </c>
      <c r="AJ63" s="6" t="s">
        <v>1</v>
      </c>
      <c r="AK63" t="s">
        <v>213</v>
      </c>
      <c r="AL63" t="s">
        <v>1</v>
      </c>
      <c r="AM63" t="s">
        <v>1</v>
      </c>
      <c r="AN63" t="s">
        <v>1</v>
      </c>
      <c r="AO63" t="s">
        <v>1</v>
      </c>
      <c r="AP63" t="s">
        <v>107</v>
      </c>
      <c r="AQ63" s="2">
        <v>41969</v>
      </c>
      <c r="AR63" t="s">
        <v>334</v>
      </c>
      <c r="AS63" t="s">
        <v>335</v>
      </c>
      <c r="AT63" t="s">
        <v>336</v>
      </c>
      <c r="AU63" s="6" t="s">
        <v>1</v>
      </c>
    </row>
    <row r="64" spans="1:47" ht="14.1" customHeight="1" x14ac:dyDescent="0.2">
      <c r="A64" s="12">
        <v>176214</v>
      </c>
      <c r="B64" t="s">
        <v>337</v>
      </c>
      <c r="C64" t="s">
        <v>71</v>
      </c>
      <c r="D64" t="s">
        <v>338</v>
      </c>
      <c r="E64">
        <v>180000</v>
      </c>
      <c r="F64" s="16">
        <f t="shared" si="0"/>
        <v>2.2276666666666665</v>
      </c>
      <c r="G64" s="14"/>
      <c r="H64" s="5">
        <v>2</v>
      </c>
      <c r="I64" t="s">
        <v>3</v>
      </c>
      <c r="J64" s="2"/>
      <c r="K64" t="s">
        <v>4</v>
      </c>
      <c r="L64" t="s">
        <v>71</v>
      </c>
      <c r="M64" s="3">
        <v>2.52</v>
      </c>
      <c r="N64" s="2">
        <v>42668</v>
      </c>
      <c r="O64" s="2">
        <v>43555</v>
      </c>
      <c r="P64" s="5">
        <v>400980</v>
      </c>
      <c r="Q64" t="s">
        <v>92</v>
      </c>
      <c r="R64" s="3">
        <v>1008.8</v>
      </c>
      <c r="S64" t="s">
        <v>26</v>
      </c>
      <c r="T64" t="s">
        <v>8</v>
      </c>
      <c r="U64" t="s">
        <v>93</v>
      </c>
      <c r="V64" s="2">
        <v>41754</v>
      </c>
      <c r="W64" t="s">
        <v>93</v>
      </c>
      <c r="X64" s="5">
        <v>1962000</v>
      </c>
      <c r="Y64" s="2">
        <v>42607</v>
      </c>
      <c r="Z64" t="s">
        <v>10</v>
      </c>
      <c r="AA64" t="s">
        <v>11</v>
      </c>
      <c r="AB64" t="s">
        <v>11</v>
      </c>
      <c r="AC64" s="5">
        <v>400000</v>
      </c>
      <c r="AD64" s="2">
        <v>42723</v>
      </c>
      <c r="AE64" t="s">
        <v>3</v>
      </c>
      <c r="AF64" t="s">
        <v>1</v>
      </c>
      <c r="AG64" s="6" t="s">
        <v>1</v>
      </c>
      <c r="AH64" s="3">
        <v>79.56</v>
      </c>
      <c r="AI64" s="6" t="s">
        <v>1</v>
      </c>
      <c r="AJ64" s="6" t="s">
        <v>1</v>
      </c>
      <c r="AK64" t="s">
        <v>339</v>
      </c>
      <c r="AL64" t="s">
        <v>1</v>
      </c>
      <c r="AM64" t="s">
        <v>1</v>
      </c>
      <c r="AN64" t="s">
        <v>1</v>
      </c>
      <c r="AO64" t="s">
        <v>1</v>
      </c>
      <c r="AP64" t="s">
        <v>97</v>
      </c>
      <c r="AQ64" s="2">
        <v>42625</v>
      </c>
      <c r="AR64" t="s">
        <v>1</v>
      </c>
      <c r="AS64" t="s">
        <v>1</v>
      </c>
      <c r="AT64" t="s">
        <v>100</v>
      </c>
      <c r="AU64" t="s">
        <v>1</v>
      </c>
    </row>
    <row r="65" spans="1:47" ht="14.1" customHeight="1" x14ac:dyDescent="0.2">
      <c r="A65" s="12">
        <v>101851</v>
      </c>
      <c r="B65" t="s">
        <v>340</v>
      </c>
      <c r="C65" t="s">
        <v>71</v>
      </c>
      <c r="D65" t="s">
        <v>25</v>
      </c>
      <c r="F65" s="16" t="e">
        <f t="shared" si="0"/>
        <v>#DIV/0!</v>
      </c>
      <c r="G65" s="14"/>
      <c r="H65" s="5">
        <v>4</v>
      </c>
      <c r="I65" t="s">
        <v>3</v>
      </c>
      <c r="J65" s="2"/>
      <c r="K65" t="s">
        <v>4</v>
      </c>
      <c r="L65" t="s">
        <v>5</v>
      </c>
      <c r="M65" s="3">
        <v>30.31</v>
      </c>
      <c r="N65" s="2">
        <v>42035</v>
      </c>
      <c r="O65" s="2">
        <v>42035</v>
      </c>
      <c r="P65" s="4">
        <v>599.79999999999995</v>
      </c>
      <c r="Q65" t="s">
        <v>6</v>
      </c>
      <c r="R65" s="3">
        <v>18178.349999999999</v>
      </c>
      <c r="S65" t="s">
        <v>26</v>
      </c>
      <c r="T65" t="s">
        <v>8</v>
      </c>
      <c r="U65" t="s">
        <v>9</v>
      </c>
      <c r="V65" s="2">
        <v>41788</v>
      </c>
      <c r="W65" t="s">
        <v>9</v>
      </c>
      <c r="X65" s="5">
        <v>600</v>
      </c>
      <c r="Y65" s="2">
        <v>42426</v>
      </c>
      <c r="Z65" t="s">
        <v>10</v>
      </c>
      <c r="AA65" t="s">
        <v>3</v>
      </c>
      <c r="AB65" t="s">
        <v>11</v>
      </c>
      <c r="AC65" s="5">
        <v>0</v>
      </c>
      <c r="AD65" s="2"/>
      <c r="AE65" t="s">
        <v>3</v>
      </c>
      <c r="AF65" t="s">
        <v>27</v>
      </c>
      <c r="AG65" s="6" t="s">
        <v>1</v>
      </c>
      <c r="AH65" s="3">
        <v>0.03</v>
      </c>
      <c r="AI65" s="6" t="s">
        <v>1</v>
      </c>
      <c r="AJ65" s="6" t="s">
        <v>1</v>
      </c>
      <c r="AK65" t="s">
        <v>28</v>
      </c>
      <c r="AL65" t="s">
        <v>1</v>
      </c>
      <c r="AM65" t="s">
        <v>1</v>
      </c>
      <c r="AN65" t="s">
        <v>341</v>
      </c>
      <c r="AO65" t="s">
        <v>1</v>
      </c>
      <c r="AP65" t="s">
        <v>29</v>
      </c>
      <c r="AQ65" s="2">
        <v>42426</v>
      </c>
      <c r="AR65" t="s">
        <v>342</v>
      </c>
      <c r="AS65" t="s">
        <v>22</v>
      </c>
      <c r="AT65" t="s">
        <v>31</v>
      </c>
      <c r="AU65" s="6" t="s">
        <v>1</v>
      </c>
    </row>
    <row r="66" spans="1:47" ht="14.1" customHeight="1" x14ac:dyDescent="0.2">
      <c r="A66" s="12">
        <v>101851</v>
      </c>
      <c r="B66" t="s">
        <v>343</v>
      </c>
      <c r="C66" t="s">
        <v>71</v>
      </c>
      <c r="D66" t="s">
        <v>25</v>
      </c>
      <c r="F66" s="16" t="e">
        <f t="shared" si="0"/>
        <v>#DIV/0!</v>
      </c>
      <c r="G66" s="14"/>
      <c r="H66" s="5">
        <v>4</v>
      </c>
      <c r="I66" t="s">
        <v>3</v>
      </c>
      <c r="J66" s="2"/>
      <c r="K66" t="s">
        <v>4</v>
      </c>
      <c r="L66" t="s">
        <v>5</v>
      </c>
      <c r="M66" s="3">
        <v>30.31</v>
      </c>
      <c r="N66" s="2">
        <v>42035</v>
      </c>
      <c r="O66" s="2">
        <v>42035</v>
      </c>
      <c r="P66" s="4">
        <v>598.87</v>
      </c>
      <c r="Q66" t="s">
        <v>6</v>
      </c>
      <c r="R66" s="3">
        <v>18150.169999999998</v>
      </c>
      <c r="S66" t="s">
        <v>26</v>
      </c>
      <c r="T66" t="s">
        <v>8</v>
      </c>
      <c r="U66" t="s">
        <v>9</v>
      </c>
      <c r="V66" s="2">
        <v>41788</v>
      </c>
      <c r="W66" t="s">
        <v>9</v>
      </c>
      <c r="X66" s="5">
        <v>600</v>
      </c>
      <c r="Y66" s="2">
        <v>42467</v>
      </c>
      <c r="Z66" t="s">
        <v>10</v>
      </c>
      <c r="AA66" t="s">
        <v>3</v>
      </c>
      <c r="AB66" t="s">
        <v>11</v>
      </c>
      <c r="AC66" s="5">
        <v>0</v>
      </c>
      <c r="AD66" s="2"/>
      <c r="AE66" t="s">
        <v>3</v>
      </c>
      <c r="AF66" t="s">
        <v>27</v>
      </c>
      <c r="AG66" s="6" t="s">
        <v>1</v>
      </c>
      <c r="AH66" s="3">
        <v>0.19</v>
      </c>
      <c r="AI66" s="6" t="s">
        <v>1</v>
      </c>
      <c r="AJ66" s="6" t="s">
        <v>1</v>
      </c>
      <c r="AK66" t="s">
        <v>28</v>
      </c>
      <c r="AL66" t="s">
        <v>1</v>
      </c>
      <c r="AM66" t="s">
        <v>1</v>
      </c>
      <c r="AN66" t="s">
        <v>341</v>
      </c>
      <c r="AO66" t="s">
        <v>1</v>
      </c>
      <c r="AP66" t="s">
        <v>29</v>
      </c>
      <c r="AQ66" s="2">
        <v>42467</v>
      </c>
      <c r="AR66" t="s">
        <v>344</v>
      </c>
      <c r="AS66" t="s">
        <v>22</v>
      </c>
      <c r="AT66" t="s">
        <v>31</v>
      </c>
      <c r="AU66" s="6" t="s">
        <v>1</v>
      </c>
    </row>
    <row r="67" spans="1:47" ht="14.1" customHeight="1" x14ac:dyDescent="0.2">
      <c r="A67" s="12">
        <v>308324</v>
      </c>
      <c r="B67" t="s">
        <v>345</v>
      </c>
      <c r="C67" t="s">
        <v>71</v>
      </c>
      <c r="D67" t="s">
        <v>346</v>
      </c>
      <c r="F67" s="16" t="e">
        <f t="shared" ref="F67:F130" si="1">P67/E67</f>
        <v>#DIV/0!</v>
      </c>
      <c r="G67" s="14"/>
      <c r="H67" s="5">
        <v>2</v>
      </c>
      <c r="I67" t="s">
        <v>3</v>
      </c>
      <c r="J67" s="2"/>
      <c r="K67" t="s">
        <v>4</v>
      </c>
      <c r="L67" t="s">
        <v>34</v>
      </c>
      <c r="M67" s="3">
        <v>295.06</v>
      </c>
      <c r="N67" s="2">
        <v>42139</v>
      </c>
      <c r="O67" s="2">
        <v>43982</v>
      </c>
      <c r="P67" s="4">
        <v>4.07</v>
      </c>
      <c r="Q67" t="s">
        <v>6</v>
      </c>
      <c r="R67" s="3">
        <v>1200.9000000000001</v>
      </c>
      <c r="S67" t="s">
        <v>26</v>
      </c>
      <c r="T67" t="s">
        <v>8</v>
      </c>
      <c r="U67" t="s">
        <v>9</v>
      </c>
      <c r="V67" s="2">
        <v>41789</v>
      </c>
      <c r="W67" t="s">
        <v>9</v>
      </c>
      <c r="X67" s="5">
        <v>67</v>
      </c>
      <c r="Y67" s="2">
        <v>42570</v>
      </c>
      <c r="Z67" t="s">
        <v>10</v>
      </c>
      <c r="AA67" t="s">
        <v>11</v>
      </c>
      <c r="AB67" t="s">
        <v>11</v>
      </c>
      <c r="AC67" s="5">
        <v>0</v>
      </c>
      <c r="AD67" s="2"/>
      <c r="AE67" t="s">
        <v>3</v>
      </c>
      <c r="AF67" t="s">
        <v>73</v>
      </c>
      <c r="AG67" t="s">
        <v>1</v>
      </c>
      <c r="AH67" s="3">
        <v>93.93</v>
      </c>
      <c r="AI67" s="6" t="s">
        <v>1</v>
      </c>
      <c r="AJ67" s="6" t="s">
        <v>1</v>
      </c>
      <c r="AK67" t="s">
        <v>347</v>
      </c>
      <c r="AL67" t="s">
        <v>1</v>
      </c>
      <c r="AM67" t="s">
        <v>1</v>
      </c>
      <c r="AN67" t="s">
        <v>348</v>
      </c>
      <c r="AO67" t="s">
        <v>1</v>
      </c>
      <c r="AP67" t="s">
        <v>29</v>
      </c>
      <c r="AQ67" s="2">
        <v>41794</v>
      </c>
      <c r="AR67" t="s">
        <v>349</v>
      </c>
      <c r="AS67" t="s">
        <v>77</v>
      </c>
      <c r="AT67" t="s">
        <v>350</v>
      </c>
      <c r="AU67" s="6" t="s">
        <v>1</v>
      </c>
    </row>
    <row r="68" spans="1:47" ht="14.1" customHeight="1" x14ac:dyDescent="0.2">
      <c r="A68" s="12">
        <v>101202</v>
      </c>
      <c r="B68" t="s">
        <v>351</v>
      </c>
      <c r="C68" t="s">
        <v>71</v>
      </c>
      <c r="D68" t="s">
        <v>352</v>
      </c>
      <c r="F68" s="16" t="e">
        <f t="shared" si="1"/>
        <v>#DIV/0!</v>
      </c>
      <c r="G68" s="14"/>
      <c r="H68" s="5">
        <v>2</v>
      </c>
      <c r="I68" t="s">
        <v>3</v>
      </c>
      <c r="J68" s="2"/>
      <c r="K68" t="s">
        <v>4</v>
      </c>
      <c r="L68" t="s">
        <v>71</v>
      </c>
      <c r="M68" s="3">
        <v>347.3</v>
      </c>
      <c r="N68" s="2">
        <v>42938</v>
      </c>
      <c r="O68" s="2">
        <v>43585</v>
      </c>
      <c r="P68" s="4">
        <v>6.3710000000000004</v>
      </c>
      <c r="Q68" t="s">
        <v>6</v>
      </c>
      <c r="R68" s="3">
        <v>2212.65</v>
      </c>
      <c r="S68" t="s">
        <v>26</v>
      </c>
      <c r="T68" t="s">
        <v>8</v>
      </c>
      <c r="U68" t="s">
        <v>211</v>
      </c>
      <c r="V68" s="2">
        <v>42215</v>
      </c>
      <c r="W68" t="s">
        <v>211</v>
      </c>
      <c r="X68" s="5">
        <v>20</v>
      </c>
      <c r="Y68" s="2">
        <v>42600</v>
      </c>
      <c r="Z68" t="s">
        <v>10</v>
      </c>
      <c r="AA68" t="s">
        <v>11</v>
      </c>
      <c r="AB68" t="s">
        <v>11</v>
      </c>
      <c r="AC68" s="4">
        <v>77.31</v>
      </c>
      <c r="AD68" s="2">
        <v>42570</v>
      </c>
      <c r="AE68" t="s">
        <v>3</v>
      </c>
      <c r="AF68" t="s">
        <v>1</v>
      </c>
      <c r="AG68" s="6" t="s">
        <v>1</v>
      </c>
      <c r="AH68" s="3">
        <v>68.150000000000006</v>
      </c>
      <c r="AI68" s="6" t="s">
        <v>1</v>
      </c>
      <c r="AJ68" s="6" t="s">
        <v>1</v>
      </c>
      <c r="AK68" t="s">
        <v>353</v>
      </c>
      <c r="AL68" t="s">
        <v>1</v>
      </c>
      <c r="AM68" t="s">
        <v>1</v>
      </c>
      <c r="AN68" t="s">
        <v>1</v>
      </c>
      <c r="AO68" t="s">
        <v>1</v>
      </c>
      <c r="AP68" t="s">
        <v>162</v>
      </c>
      <c r="AQ68" s="2">
        <v>42572</v>
      </c>
      <c r="AR68" t="s">
        <v>354</v>
      </c>
      <c r="AS68" t="s">
        <v>40</v>
      </c>
      <c r="AT68" t="s">
        <v>355</v>
      </c>
      <c r="AU68" s="6" t="s">
        <v>1</v>
      </c>
    </row>
    <row r="69" spans="1:47" ht="14.1" customHeight="1" x14ac:dyDescent="0.2">
      <c r="A69" s="12">
        <v>104823</v>
      </c>
      <c r="B69" t="s">
        <v>356</v>
      </c>
      <c r="C69" t="s">
        <v>71</v>
      </c>
      <c r="D69" t="s">
        <v>357</v>
      </c>
      <c r="F69" s="16" t="e">
        <f t="shared" si="1"/>
        <v>#DIV/0!</v>
      </c>
      <c r="G69" s="14"/>
      <c r="H69" s="5">
        <v>3</v>
      </c>
      <c r="I69" t="s">
        <v>3</v>
      </c>
      <c r="J69" s="2"/>
      <c r="K69" t="s">
        <v>4</v>
      </c>
      <c r="L69" t="s">
        <v>34</v>
      </c>
      <c r="M69" s="3">
        <v>1.4</v>
      </c>
      <c r="N69" s="2">
        <v>42181</v>
      </c>
      <c r="O69" s="2">
        <v>42490</v>
      </c>
      <c r="P69" s="4">
        <v>1199.7</v>
      </c>
      <c r="Q69" t="s">
        <v>6</v>
      </c>
      <c r="R69" s="3">
        <v>1679.58</v>
      </c>
      <c r="S69" t="s">
        <v>26</v>
      </c>
      <c r="T69" t="s">
        <v>8</v>
      </c>
      <c r="U69" t="s">
        <v>35</v>
      </c>
      <c r="V69" s="2">
        <v>41816</v>
      </c>
      <c r="W69" t="s">
        <v>35</v>
      </c>
      <c r="X69" s="5">
        <v>1200</v>
      </c>
      <c r="Y69" s="2">
        <v>42544</v>
      </c>
      <c r="Z69" t="s">
        <v>10</v>
      </c>
      <c r="AA69" t="s">
        <v>11</v>
      </c>
      <c r="AB69" t="s">
        <v>3</v>
      </c>
      <c r="AC69" s="5">
        <v>0</v>
      </c>
      <c r="AD69" s="2"/>
      <c r="AE69" t="s">
        <v>3</v>
      </c>
      <c r="AF69" t="s">
        <v>1</v>
      </c>
      <c r="AG69" t="s">
        <v>1</v>
      </c>
      <c r="AH69" s="3">
        <v>0.03</v>
      </c>
      <c r="AI69" s="6" t="s">
        <v>1</v>
      </c>
      <c r="AJ69" s="6" t="s">
        <v>1</v>
      </c>
      <c r="AK69" t="s">
        <v>358</v>
      </c>
      <c r="AL69" t="s">
        <v>1</v>
      </c>
      <c r="AM69" t="s">
        <v>1</v>
      </c>
      <c r="AN69" t="s">
        <v>1</v>
      </c>
      <c r="AO69" t="s">
        <v>1</v>
      </c>
      <c r="AP69" t="s">
        <v>29</v>
      </c>
      <c r="AQ69" s="2">
        <v>41817</v>
      </c>
      <c r="AR69" t="s">
        <v>359</v>
      </c>
      <c r="AS69" t="s">
        <v>262</v>
      </c>
      <c r="AT69" t="s">
        <v>360</v>
      </c>
      <c r="AU69" s="6" t="s">
        <v>1</v>
      </c>
    </row>
    <row r="70" spans="1:47" ht="14.1" customHeight="1" x14ac:dyDescent="0.2">
      <c r="A70" s="12">
        <v>104821</v>
      </c>
      <c r="B70" t="s">
        <v>361</v>
      </c>
      <c r="C70" t="s">
        <v>71</v>
      </c>
      <c r="D70" t="s">
        <v>362</v>
      </c>
      <c r="F70" s="16" t="e">
        <f t="shared" si="1"/>
        <v>#DIV/0!</v>
      </c>
      <c r="G70" s="14"/>
      <c r="H70" s="5">
        <v>3</v>
      </c>
      <c r="I70" t="s">
        <v>3</v>
      </c>
      <c r="J70" s="2"/>
      <c r="K70" t="s">
        <v>4</v>
      </c>
      <c r="L70" t="s">
        <v>5</v>
      </c>
      <c r="M70" s="3">
        <v>2.2000000000000002</v>
      </c>
      <c r="N70" s="2">
        <v>42124</v>
      </c>
      <c r="O70" s="2">
        <v>42124</v>
      </c>
      <c r="P70" s="4">
        <v>612.49099999999999</v>
      </c>
      <c r="Q70" t="s">
        <v>6</v>
      </c>
      <c r="R70" s="3">
        <v>1347.48</v>
      </c>
      <c r="S70" t="s">
        <v>26</v>
      </c>
      <c r="T70" t="s">
        <v>8</v>
      </c>
      <c r="U70" t="s">
        <v>35</v>
      </c>
      <c r="V70" s="2">
        <v>41814</v>
      </c>
      <c r="W70" t="s">
        <v>35</v>
      </c>
      <c r="X70" s="5">
        <v>625</v>
      </c>
      <c r="Y70" s="2">
        <v>42565</v>
      </c>
      <c r="Z70" t="s">
        <v>10</v>
      </c>
      <c r="AA70" t="s">
        <v>11</v>
      </c>
      <c r="AB70" t="s">
        <v>3</v>
      </c>
      <c r="AC70" s="5">
        <v>0</v>
      </c>
      <c r="AD70" s="2"/>
      <c r="AE70" t="s">
        <v>3</v>
      </c>
      <c r="AF70" t="s">
        <v>301</v>
      </c>
      <c r="AG70" s="6" t="s">
        <v>1</v>
      </c>
      <c r="AH70" s="3">
        <v>2</v>
      </c>
      <c r="AI70" s="6" t="s">
        <v>1</v>
      </c>
      <c r="AJ70" s="6" t="s">
        <v>1</v>
      </c>
      <c r="AK70" t="s">
        <v>363</v>
      </c>
      <c r="AL70" t="s">
        <v>1</v>
      </c>
      <c r="AM70" t="s">
        <v>1</v>
      </c>
      <c r="AN70" t="s">
        <v>364</v>
      </c>
      <c r="AO70" t="s">
        <v>1</v>
      </c>
      <c r="AP70" t="s">
        <v>29</v>
      </c>
      <c r="AQ70" s="2">
        <v>42271</v>
      </c>
      <c r="AR70" t="s">
        <v>365</v>
      </c>
      <c r="AS70" t="s">
        <v>22</v>
      </c>
      <c r="AT70" t="s">
        <v>366</v>
      </c>
      <c r="AU70" s="6" t="s">
        <v>1</v>
      </c>
    </row>
    <row r="71" spans="1:47" ht="14.1" customHeight="1" x14ac:dyDescent="0.2">
      <c r="A71" s="12">
        <v>104822</v>
      </c>
      <c r="B71" t="s">
        <v>367</v>
      </c>
      <c r="C71" t="s">
        <v>71</v>
      </c>
      <c r="D71" t="s">
        <v>368</v>
      </c>
      <c r="F71" s="16" t="e">
        <f t="shared" si="1"/>
        <v>#DIV/0!</v>
      </c>
      <c r="G71" s="14"/>
      <c r="H71" s="5">
        <v>5</v>
      </c>
      <c r="I71" t="s">
        <v>3</v>
      </c>
      <c r="J71" s="2"/>
      <c r="K71" t="s">
        <v>4</v>
      </c>
      <c r="L71" t="s">
        <v>34</v>
      </c>
      <c r="M71" s="3">
        <v>0.98</v>
      </c>
      <c r="N71" s="2">
        <v>42181</v>
      </c>
      <c r="O71" s="2">
        <v>42460</v>
      </c>
      <c r="P71" s="5">
        <v>2224</v>
      </c>
      <c r="Q71" t="s">
        <v>6</v>
      </c>
      <c r="R71" s="3">
        <v>2179.52</v>
      </c>
      <c r="S71" t="s">
        <v>26</v>
      </c>
      <c r="T71" t="s">
        <v>8</v>
      </c>
      <c r="U71" t="s">
        <v>35</v>
      </c>
      <c r="V71" s="2">
        <v>41816</v>
      </c>
      <c r="W71" t="s">
        <v>35</v>
      </c>
      <c r="X71" s="5">
        <v>2375</v>
      </c>
      <c r="Y71" s="2">
        <v>42544</v>
      </c>
      <c r="Z71" t="s">
        <v>10</v>
      </c>
      <c r="AA71" t="s">
        <v>11</v>
      </c>
      <c r="AB71" t="s">
        <v>3</v>
      </c>
      <c r="AC71" s="5">
        <v>0</v>
      </c>
      <c r="AD71" s="2"/>
      <c r="AE71" t="s">
        <v>3</v>
      </c>
      <c r="AF71" t="s">
        <v>1</v>
      </c>
      <c r="AG71" t="s">
        <v>1</v>
      </c>
      <c r="AH71" s="3">
        <v>6.36</v>
      </c>
      <c r="AI71" s="6" t="s">
        <v>1</v>
      </c>
      <c r="AJ71" s="6" t="s">
        <v>1</v>
      </c>
      <c r="AK71" t="s">
        <v>369</v>
      </c>
      <c r="AL71" t="s">
        <v>1</v>
      </c>
      <c r="AM71" t="s">
        <v>1</v>
      </c>
      <c r="AN71" t="s">
        <v>1</v>
      </c>
      <c r="AO71" t="s">
        <v>1</v>
      </c>
      <c r="AP71" t="s">
        <v>29</v>
      </c>
      <c r="AQ71" s="2">
        <v>42156</v>
      </c>
      <c r="AR71" t="s">
        <v>370</v>
      </c>
      <c r="AS71" t="s">
        <v>371</v>
      </c>
      <c r="AT71" t="s">
        <v>372</v>
      </c>
      <c r="AU71" s="6" t="s">
        <v>1</v>
      </c>
    </row>
    <row r="72" spans="1:47" ht="14.1" customHeight="1" x14ac:dyDescent="0.2">
      <c r="A72" s="12">
        <v>103028</v>
      </c>
      <c r="B72" t="s">
        <v>373</v>
      </c>
      <c r="C72" t="s">
        <v>71</v>
      </c>
      <c r="D72" t="s">
        <v>374</v>
      </c>
      <c r="F72" s="16" t="e">
        <f t="shared" si="1"/>
        <v>#DIV/0!</v>
      </c>
      <c r="G72" s="14"/>
      <c r="H72" s="5">
        <v>2</v>
      </c>
      <c r="I72" t="s">
        <v>3</v>
      </c>
      <c r="J72" s="2"/>
      <c r="K72" t="s">
        <v>4</v>
      </c>
      <c r="L72" t="s">
        <v>34</v>
      </c>
      <c r="M72" s="3">
        <v>29.2</v>
      </c>
      <c r="N72" s="2">
        <v>42308</v>
      </c>
      <c r="O72" s="2">
        <v>43982</v>
      </c>
      <c r="P72" s="4">
        <v>2.698</v>
      </c>
      <c r="Q72" t="s">
        <v>6</v>
      </c>
      <c r="R72" s="3">
        <v>78.77</v>
      </c>
      <c r="S72" t="s">
        <v>26</v>
      </c>
      <c r="T72" t="s">
        <v>8</v>
      </c>
      <c r="U72" t="s">
        <v>35</v>
      </c>
      <c r="V72" s="2">
        <v>41817</v>
      </c>
      <c r="W72" t="s">
        <v>35</v>
      </c>
      <c r="X72" s="4">
        <v>25.542000000000002</v>
      </c>
      <c r="Y72" s="2">
        <v>42570</v>
      </c>
      <c r="Z72" t="s">
        <v>10</v>
      </c>
      <c r="AA72" t="s">
        <v>11</v>
      </c>
      <c r="AB72" t="s">
        <v>11</v>
      </c>
      <c r="AC72" s="5">
        <v>0</v>
      </c>
      <c r="AD72" s="2"/>
      <c r="AE72" t="s">
        <v>3</v>
      </c>
      <c r="AF72" t="s">
        <v>73</v>
      </c>
      <c r="AG72" t="s">
        <v>1</v>
      </c>
      <c r="AH72" s="3">
        <v>89.44</v>
      </c>
      <c r="AI72" s="6" t="s">
        <v>1</v>
      </c>
      <c r="AJ72" s="6" t="s">
        <v>1</v>
      </c>
      <c r="AK72" t="s">
        <v>375</v>
      </c>
      <c r="AL72" t="s">
        <v>1</v>
      </c>
      <c r="AM72" t="s">
        <v>1</v>
      </c>
      <c r="AN72" t="s">
        <v>1</v>
      </c>
      <c r="AO72" t="s">
        <v>1</v>
      </c>
      <c r="AP72" t="s">
        <v>29</v>
      </c>
      <c r="AQ72" s="2">
        <v>42257</v>
      </c>
      <c r="AR72" t="s">
        <v>376</v>
      </c>
      <c r="AS72" t="s">
        <v>40</v>
      </c>
      <c r="AT72" t="s">
        <v>41</v>
      </c>
      <c r="AU72" s="6" t="s">
        <v>1</v>
      </c>
    </row>
    <row r="73" spans="1:47" ht="14.1" customHeight="1" x14ac:dyDescent="0.2">
      <c r="A73" s="12">
        <v>101016</v>
      </c>
      <c r="B73" t="s">
        <v>377</v>
      </c>
      <c r="C73" t="s">
        <v>71</v>
      </c>
      <c r="D73" t="s">
        <v>378</v>
      </c>
      <c r="F73" s="16" t="e">
        <f t="shared" si="1"/>
        <v>#DIV/0!</v>
      </c>
      <c r="G73" s="14"/>
      <c r="H73" s="5">
        <v>2</v>
      </c>
      <c r="I73" t="s">
        <v>3</v>
      </c>
      <c r="J73" s="2"/>
      <c r="K73" t="s">
        <v>4</v>
      </c>
      <c r="L73" t="s">
        <v>71</v>
      </c>
      <c r="M73" s="3">
        <v>3.06</v>
      </c>
      <c r="N73" s="2">
        <v>42760</v>
      </c>
      <c r="O73" s="2">
        <v>43646</v>
      </c>
      <c r="P73" s="5">
        <v>380000</v>
      </c>
      <c r="Q73" t="s">
        <v>92</v>
      </c>
      <c r="R73" s="3">
        <v>1161.29</v>
      </c>
      <c r="S73" t="s">
        <v>26</v>
      </c>
      <c r="T73" t="s">
        <v>8</v>
      </c>
      <c r="U73" t="s">
        <v>93</v>
      </c>
      <c r="V73" s="2">
        <v>41845</v>
      </c>
      <c r="W73" t="s">
        <v>93</v>
      </c>
      <c r="X73" s="5">
        <v>2092000</v>
      </c>
      <c r="Y73" s="2">
        <v>42572</v>
      </c>
      <c r="Z73" t="s">
        <v>10</v>
      </c>
      <c r="AA73" t="s">
        <v>11</v>
      </c>
      <c r="AB73" t="s">
        <v>11</v>
      </c>
      <c r="AC73" s="5">
        <v>892057</v>
      </c>
      <c r="AD73" s="2">
        <v>42648</v>
      </c>
      <c r="AE73" t="s">
        <v>3</v>
      </c>
      <c r="AF73" t="s">
        <v>1</v>
      </c>
      <c r="AG73" t="s">
        <v>1</v>
      </c>
      <c r="AH73" s="3">
        <v>81.84</v>
      </c>
      <c r="AI73" s="6" t="s">
        <v>1</v>
      </c>
      <c r="AJ73" s="6" t="s">
        <v>1</v>
      </c>
      <c r="AK73" t="s">
        <v>379</v>
      </c>
      <c r="AL73" t="s">
        <v>1</v>
      </c>
      <c r="AM73" t="s">
        <v>1</v>
      </c>
      <c r="AN73" t="s">
        <v>1</v>
      </c>
      <c r="AO73" t="s">
        <v>1</v>
      </c>
      <c r="AP73" t="s">
        <v>162</v>
      </c>
      <c r="AQ73" s="2">
        <v>42625</v>
      </c>
      <c r="AR73" t="s">
        <v>1</v>
      </c>
      <c r="AS73" t="s">
        <v>1</v>
      </c>
      <c r="AT73" t="s">
        <v>100</v>
      </c>
      <c r="AU73" t="s">
        <v>1</v>
      </c>
    </row>
    <row r="74" spans="1:47" ht="14.1" customHeight="1" x14ac:dyDescent="0.2">
      <c r="A74" s="12">
        <v>103757</v>
      </c>
      <c r="B74" t="s">
        <v>380</v>
      </c>
      <c r="C74" t="s">
        <v>71</v>
      </c>
      <c r="D74" t="s">
        <v>381</v>
      </c>
      <c r="F74" s="16" t="e">
        <f t="shared" si="1"/>
        <v>#DIV/0!</v>
      </c>
      <c r="G74" s="14"/>
      <c r="H74" s="5">
        <v>3</v>
      </c>
      <c r="I74" t="s">
        <v>3</v>
      </c>
      <c r="J74" s="2"/>
      <c r="K74" t="s">
        <v>4</v>
      </c>
      <c r="L74" t="s">
        <v>34</v>
      </c>
      <c r="M74" s="3">
        <v>2.37</v>
      </c>
      <c r="N74" s="2">
        <v>42947</v>
      </c>
      <c r="O74" s="2">
        <v>42947</v>
      </c>
      <c r="P74" s="5">
        <v>2295750</v>
      </c>
      <c r="Q74" t="s">
        <v>92</v>
      </c>
      <c r="R74" s="3">
        <v>5450.56</v>
      </c>
      <c r="S74" t="s">
        <v>26</v>
      </c>
      <c r="T74" t="s">
        <v>8</v>
      </c>
      <c r="U74" t="s">
        <v>93</v>
      </c>
      <c r="V74" s="2">
        <v>41842</v>
      </c>
      <c r="W74" t="s">
        <v>93</v>
      </c>
      <c r="X74" s="5">
        <v>8925000</v>
      </c>
      <c r="Y74" s="2">
        <v>42598</v>
      </c>
      <c r="Z74" t="s">
        <v>10</v>
      </c>
      <c r="AA74" t="s">
        <v>11</v>
      </c>
      <c r="AB74" t="s">
        <v>11</v>
      </c>
      <c r="AC74" s="5">
        <v>37400000</v>
      </c>
      <c r="AD74" s="2">
        <v>42632</v>
      </c>
      <c r="AE74" t="s">
        <v>3</v>
      </c>
      <c r="AF74" t="s">
        <v>382</v>
      </c>
      <c r="AG74" s="6" t="s">
        <v>1</v>
      </c>
      <c r="AH74" s="3">
        <v>74.28</v>
      </c>
      <c r="AI74" s="6" t="s">
        <v>1</v>
      </c>
      <c r="AJ74" s="6" t="s">
        <v>1</v>
      </c>
      <c r="AK74" t="s">
        <v>383</v>
      </c>
      <c r="AL74" t="s">
        <v>1</v>
      </c>
      <c r="AM74" t="s">
        <v>1</v>
      </c>
      <c r="AN74" t="s">
        <v>172</v>
      </c>
      <c r="AO74" t="s">
        <v>1</v>
      </c>
      <c r="AP74" t="s">
        <v>107</v>
      </c>
      <c r="AQ74" s="2">
        <v>42614</v>
      </c>
      <c r="AR74" t="s">
        <v>384</v>
      </c>
      <c r="AS74" t="s">
        <v>77</v>
      </c>
      <c r="AT74" t="s">
        <v>190</v>
      </c>
      <c r="AU74" s="6" t="s">
        <v>1</v>
      </c>
    </row>
    <row r="75" spans="1:47" ht="14.1" customHeight="1" x14ac:dyDescent="0.2">
      <c r="A75" s="12">
        <v>103757</v>
      </c>
      <c r="B75" t="s">
        <v>385</v>
      </c>
      <c r="C75" t="s">
        <v>71</v>
      </c>
      <c r="D75" t="s">
        <v>381</v>
      </c>
      <c r="F75" s="16" t="e">
        <f t="shared" si="1"/>
        <v>#DIV/0!</v>
      </c>
      <c r="G75" s="14"/>
      <c r="H75" s="5">
        <v>3</v>
      </c>
      <c r="I75" t="s">
        <v>3</v>
      </c>
      <c r="J75" s="2"/>
      <c r="K75" t="s">
        <v>4</v>
      </c>
      <c r="L75" t="s">
        <v>34</v>
      </c>
      <c r="M75" s="3">
        <v>2.37</v>
      </c>
      <c r="N75" s="2">
        <v>42947</v>
      </c>
      <c r="O75" s="2">
        <v>42947</v>
      </c>
      <c r="P75" s="5">
        <v>3033710</v>
      </c>
      <c r="Q75" t="s">
        <v>92</v>
      </c>
      <c r="R75" s="3">
        <v>7202.63</v>
      </c>
      <c r="S75" t="s">
        <v>26</v>
      </c>
      <c r="T75" t="s">
        <v>8</v>
      </c>
      <c r="U75" t="s">
        <v>93</v>
      </c>
      <c r="V75" s="2">
        <v>41851</v>
      </c>
      <c r="W75" t="s">
        <v>93</v>
      </c>
      <c r="X75" s="5">
        <v>3038000</v>
      </c>
      <c r="Y75" s="2">
        <v>42598</v>
      </c>
      <c r="Z75" t="s">
        <v>10</v>
      </c>
      <c r="AA75" t="s">
        <v>11</v>
      </c>
      <c r="AB75" t="s">
        <v>11</v>
      </c>
      <c r="AC75" s="5">
        <v>37400000</v>
      </c>
      <c r="AD75" s="2">
        <v>42632</v>
      </c>
      <c r="AE75" t="s">
        <v>3</v>
      </c>
      <c r="AF75" t="s">
        <v>1</v>
      </c>
      <c r="AG75" s="6" t="s">
        <v>1</v>
      </c>
      <c r="AH75" s="3">
        <v>0.14000000000000001</v>
      </c>
      <c r="AI75" s="6" t="s">
        <v>1</v>
      </c>
      <c r="AJ75" s="6" t="s">
        <v>1</v>
      </c>
      <c r="AK75" t="s">
        <v>383</v>
      </c>
      <c r="AL75" t="s">
        <v>1</v>
      </c>
      <c r="AM75" t="s">
        <v>1</v>
      </c>
      <c r="AN75" t="s">
        <v>172</v>
      </c>
      <c r="AO75" t="s">
        <v>1</v>
      </c>
      <c r="AP75" t="s">
        <v>107</v>
      </c>
      <c r="AQ75" s="2">
        <v>42615</v>
      </c>
      <c r="AR75" t="s">
        <v>386</v>
      </c>
      <c r="AS75" t="s">
        <v>77</v>
      </c>
      <c r="AT75" t="s">
        <v>190</v>
      </c>
      <c r="AU75" s="6" t="s">
        <v>1</v>
      </c>
    </row>
    <row r="76" spans="1:47" ht="14.1" customHeight="1" x14ac:dyDescent="0.2">
      <c r="A76" s="12">
        <v>103276</v>
      </c>
      <c r="B76" t="s">
        <v>387</v>
      </c>
      <c r="C76" t="s">
        <v>71</v>
      </c>
      <c r="D76" t="s">
        <v>388</v>
      </c>
      <c r="E76">
        <f>VLOOKUP(A76,List1!A:B,2,FALSE)</f>
        <v>320</v>
      </c>
      <c r="F76" s="16">
        <f t="shared" si="1"/>
        <v>2.673265625</v>
      </c>
      <c r="G76" s="14"/>
      <c r="H76" s="5">
        <v>3</v>
      </c>
      <c r="I76" t="s">
        <v>3</v>
      </c>
      <c r="J76" s="2"/>
      <c r="K76" t="s">
        <v>4</v>
      </c>
      <c r="L76" t="s">
        <v>71</v>
      </c>
      <c r="M76" s="3">
        <v>8.36</v>
      </c>
      <c r="N76" s="2">
        <v>42709</v>
      </c>
      <c r="O76" s="2">
        <v>43830</v>
      </c>
      <c r="P76" s="4">
        <v>855.44500000000005</v>
      </c>
      <c r="Q76" t="s">
        <v>6</v>
      </c>
      <c r="R76" s="3">
        <v>7151.73</v>
      </c>
      <c r="S76" t="s">
        <v>26</v>
      </c>
      <c r="T76" t="s">
        <v>8</v>
      </c>
      <c r="U76" t="s">
        <v>211</v>
      </c>
      <c r="V76" s="2">
        <v>41871</v>
      </c>
      <c r="W76" t="s">
        <v>211</v>
      </c>
      <c r="X76" s="5">
        <v>6000</v>
      </c>
      <c r="Y76" s="2">
        <v>42622</v>
      </c>
      <c r="Z76" t="s">
        <v>10</v>
      </c>
      <c r="AA76" t="s">
        <v>11</v>
      </c>
      <c r="AB76" t="s">
        <v>11</v>
      </c>
      <c r="AC76" s="4">
        <v>2341.8200000000002</v>
      </c>
      <c r="AD76" s="2">
        <v>42622</v>
      </c>
      <c r="AE76" t="s">
        <v>3</v>
      </c>
      <c r="AF76" t="s">
        <v>1</v>
      </c>
      <c r="AG76" s="6" t="s">
        <v>1</v>
      </c>
      <c r="AH76" s="3">
        <v>85.74</v>
      </c>
      <c r="AI76" s="6" t="s">
        <v>1</v>
      </c>
      <c r="AJ76" s="6" t="s">
        <v>1</v>
      </c>
      <c r="AK76" t="s">
        <v>389</v>
      </c>
      <c r="AL76" t="s">
        <v>1</v>
      </c>
      <c r="AM76" t="s">
        <v>1</v>
      </c>
      <c r="AN76" t="s">
        <v>1</v>
      </c>
      <c r="AO76" t="s">
        <v>1</v>
      </c>
      <c r="AP76" t="s">
        <v>97</v>
      </c>
      <c r="AQ76" s="2">
        <v>41871</v>
      </c>
      <c r="AR76" t="s">
        <v>390</v>
      </c>
      <c r="AS76" t="s">
        <v>83</v>
      </c>
      <c r="AT76" t="s">
        <v>391</v>
      </c>
      <c r="AU76" s="6" t="s">
        <v>1</v>
      </c>
    </row>
    <row r="77" spans="1:47" ht="14.1" customHeight="1" x14ac:dyDescent="0.2">
      <c r="A77" s="12">
        <v>101662</v>
      </c>
      <c r="B77" t="s">
        <v>392</v>
      </c>
      <c r="C77" t="s">
        <v>71</v>
      </c>
      <c r="D77" t="s">
        <v>393</v>
      </c>
      <c r="F77" s="16" t="e">
        <f t="shared" si="1"/>
        <v>#DIV/0!</v>
      </c>
      <c r="G77" s="14"/>
      <c r="H77" s="5">
        <v>8</v>
      </c>
      <c r="I77" t="s">
        <v>3</v>
      </c>
      <c r="J77" s="2"/>
      <c r="K77" t="s">
        <v>4</v>
      </c>
      <c r="L77" t="s">
        <v>394</v>
      </c>
      <c r="M77" s="3">
        <v>37.020000000000003</v>
      </c>
      <c r="N77" s="2">
        <v>43349</v>
      </c>
      <c r="O77" s="2">
        <v>43951</v>
      </c>
      <c r="P77" s="4">
        <v>685.59500000000003</v>
      </c>
      <c r="Q77" t="s">
        <v>6</v>
      </c>
      <c r="R77" s="3">
        <v>25378.240000000002</v>
      </c>
      <c r="S77" t="s">
        <v>26</v>
      </c>
      <c r="T77" t="s">
        <v>8</v>
      </c>
      <c r="U77" t="s">
        <v>48</v>
      </c>
      <c r="V77" s="2">
        <v>41887</v>
      </c>
      <c r="W77" t="s">
        <v>48</v>
      </c>
      <c r="X77" s="5">
        <v>1500</v>
      </c>
      <c r="Y77" s="2">
        <v>42622</v>
      </c>
      <c r="Z77" t="s">
        <v>10</v>
      </c>
      <c r="AA77" t="s">
        <v>11</v>
      </c>
      <c r="AB77" t="s">
        <v>11</v>
      </c>
      <c r="AC77" s="5">
        <v>1125</v>
      </c>
      <c r="AD77" s="2">
        <v>42635</v>
      </c>
      <c r="AE77" t="s">
        <v>3</v>
      </c>
      <c r="AF77" t="s">
        <v>1</v>
      </c>
      <c r="AG77" s="6" t="s">
        <v>1</v>
      </c>
      <c r="AH77" s="3">
        <v>54.29</v>
      </c>
      <c r="AI77" s="6" t="s">
        <v>1</v>
      </c>
      <c r="AJ77" s="6" t="s">
        <v>1</v>
      </c>
      <c r="AK77" t="s">
        <v>395</v>
      </c>
      <c r="AL77" t="s">
        <v>1</v>
      </c>
      <c r="AM77" t="s">
        <v>1</v>
      </c>
      <c r="AN77" t="s">
        <v>396</v>
      </c>
      <c r="AO77" t="s">
        <v>1</v>
      </c>
      <c r="AP77" t="s">
        <v>162</v>
      </c>
      <c r="AQ77" s="2">
        <v>42618</v>
      </c>
      <c r="AR77" t="s">
        <v>397</v>
      </c>
      <c r="AS77" t="s">
        <v>40</v>
      </c>
      <c r="AT77" t="s">
        <v>398</v>
      </c>
      <c r="AU77" s="6" t="s">
        <v>1</v>
      </c>
    </row>
    <row r="78" spans="1:47" ht="14.1" customHeight="1" x14ac:dyDescent="0.2">
      <c r="A78" s="12">
        <v>102451</v>
      </c>
      <c r="B78" t="s">
        <v>399</v>
      </c>
      <c r="C78" t="s">
        <v>71</v>
      </c>
      <c r="D78" t="s">
        <v>400</v>
      </c>
      <c r="F78" s="16" t="e">
        <f t="shared" si="1"/>
        <v>#DIV/0!</v>
      </c>
      <c r="G78" s="14"/>
      <c r="H78" s="5">
        <v>2</v>
      </c>
      <c r="I78" t="s">
        <v>3</v>
      </c>
      <c r="J78" s="2"/>
      <c r="K78" t="s">
        <v>4</v>
      </c>
      <c r="L78" t="s">
        <v>34</v>
      </c>
      <c r="M78" s="3">
        <v>105.04</v>
      </c>
      <c r="N78" s="2">
        <v>42259</v>
      </c>
      <c r="O78" s="2">
        <v>44104</v>
      </c>
      <c r="P78" s="4">
        <v>2.37</v>
      </c>
      <c r="Q78" t="s">
        <v>6</v>
      </c>
      <c r="R78" s="3">
        <v>248.94</v>
      </c>
      <c r="S78" t="s">
        <v>26</v>
      </c>
      <c r="T78" t="s">
        <v>8</v>
      </c>
      <c r="U78" t="s">
        <v>9</v>
      </c>
      <c r="V78" s="2">
        <v>41894</v>
      </c>
      <c r="W78" t="s">
        <v>9</v>
      </c>
      <c r="X78" s="5">
        <v>50</v>
      </c>
      <c r="Y78" s="2">
        <v>42259</v>
      </c>
      <c r="Z78" t="s">
        <v>10</v>
      </c>
      <c r="AA78" t="s">
        <v>3</v>
      </c>
      <c r="AB78" t="s">
        <v>11</v>
      </c>
      <c r="AC78" s="5">
        <v>0</v>
      </c>
      <c r="AD78" s="2"/>
      <c r="AE78" t="s">
        <v>3</v>
      </c>
      <c r="AF78" t="s">
        <v>401</v>
      </c>
      <c r="AG78" t="s">
        <v>1</v>
      </c>
      <c r="AH78" s="3">
        <v>95.26</v>
      </c>
      <c r="AI78" s="6" t="s">
        <v>1</v>
      </c>
      <c r="AJ78" s="6" t="s">
        <v>1</v>
      </c>
      <c r="AK78" t="s">
        <v>402</v>
      </c>
      <c r="AL78" t="s">
        <v>1</v>
      </c>
      <c r="AM78" t="s">
        <v>1</v>
      </c>
      <c r="AN78" t="s">
        <v>1</v>
      </c>
      <c r="AO78" t="s">
        <v>1</v>
      </c>
      <c r="AP78" t="s">
        <v>29</v>
      </c>
      <c r="AQ78" s="2">
        <v>41899</v>
      </c>
      <c r="AR78" t="s">
        <v>403</v>
      </c>
      <c r="AS78" t="s">
        <v>262</v>
      </c>
      <c r="AT78" t="s">
        <v>404</v>
      </c>
      <c r="AU78" s="6" t="s">
        <v>1</v>
      </c>
    </row>
    <row r="79" spans="1:47" ht="14.1" customHeight="1" x14ac:dyDescent="0.2">
      <c r="A79" s="12">
        <v>103731</v>
      </c>
      <c r="B79" t="s">
        <v>405</v>
      </c>
      <c r="C79" t="s">
        <v>71</v>
      </c>
      <c r="D79" t="s">
        <v>406</v>
      </c>
      <c r="F79" s="16" t="e">
        <f t="shared" si="1"/>
        <v>#DIV/0!</v>
      </c>
      <c r="G79" s="14"/>
      <c r="H79" s="5">
        <v>2</v>
      </c>
      <c r="I79" t="s">
        <v>3</v>
      </c>
      <c r="J79" s="2"/>
      <c r="K79" t="s">
        <v>4</v>
      </c>
      <c r="L79" t="s">
        <v>34</v>
      </c>
      <c r="M79" s="3">
        <v>136.55000000000001</v>
      </c>
      <c r="N79" s="2">
        <v>43324</v>
      </c>
      <c r="O79" s="2">
        <v>44074</v>
      </c>
      <c r="P79" s="4">
        <v>90.046999999999997</v>
      </c>
      <c r="Q79" t="s">
        <v>6</v>
      </c>
      <c r="R79" s="3">
        <v>12295.89</v>
      </c>
      <c r="S79" t="s">
        <v>26</v>
      </c>
      <c r="T79" t="s">
        <v>8</v>
      </c>
      <c r="U79" t="s">
        <v>211</v>
      </c>
      <c r="V79" s="2">
        <v>41894</v>
      </c>
      <c r="W79" t="s">
        <v>211</v>
      </c>
      <c r="X79" s="4">
        <v>255.33</v>
      </c>
      <c r="Y79" s="2">
        <v>42622</v>
      </c>
      <c r="Z79" t="s">
        <v>10</v>
      </c>
      <c r="AA79" t="s">
        <v>11</v>
      </c>
      <c r="AB79" t="s">
        <v>11</v>
      </c>
      <c r="AC79" s="5">
        <v>900</v>
      </c>
      <c r="AD79" s="2">
        <v>42634</v>
      </c>
      <c r="AE79" t="s">
        <v>3</v>
      </c>
      <c r="AF79" t="s">
        <v>1</v>
      </c>
      <c r="AG79" s="6" t="s">
        <v>1</v>
      </c>
      <c r="AH79" s="3">
        <v>64.73</v>
      </c>
      <c r="AI79" s="6" t="s">
        <v>1</v>
      </c>
      <c r="AJ79" s="6" t="s">
        <v>1</v>
      </c>
      <c r="AK79" t="s">
        <v>407</v>
      </c>
      <c r="AL79" t="s">
        <v>1</v>
      </c>
      <c r="AM79" t="s">
        <v>1</v>
      </c>
      <c r="AN79" t="s">
        <v>1</v>
      </c>
      <c r="AO79" t="s">
        <v>1</v>
      </c>
      <c r="AP79" t="s">
        <v>107</v>
      </c>
      <c r="AQ79" s="2">
        <v>42618</v>
      </c>
      <c r="AR79" t="s">
        <v>408</v>
      </c>
      <c r="AS79" t="s">
        <v>40</v>
      </c>
      <c r="AT79" t="s">
        <v>409</v>
      </c>
      <c r="AU79" s="6" t="s">
        <v>1</v>
      </c>
    </row>
    <row r="80" spans="1:47" ht="14.1" customHeight="1" x14ac:dyDescent="0.2">
      <c r="A80" s="12">
        <v>103731</v>
      </c>
      <c r="B80" t="s">
        <v>410</v>
      </c>
      <c r="C80" t="s">
        <v>71</v>
      </c>
      <c r="D80" t="s">
        <v>406</v>
      </c>
      <c r="F80" s="16" t="e">
        <f t="shared" si="1"/>
        <v>#DIV/0!</v>
      </c>
      <c r="G80" s="14"/>
      <c r="H80" s="5">
        <v>4</v>
      </c>
      <c r="I80" t="s">
        <v>3</v>
      </c>
      <c r="J80" s="2"/>
      <c r="K80" t="s">
        <v>4</v>
      </c>
      <c r="L80" t="s">
        <v>34</v>
      </c>
      <c r="M80" s="3">
        <v>136.55000000000001</v>
      </c>
      <c r="N80" s="2">
        <v>43326</v>
      </c>
      <c r="O80" s="2">
        <v>44074</v>
      </c>
      <c r="P80" s="4">
        <v>250.62700000000001</v>
      </c>
      <c r="Q80" t="s">
        <v>6</v>
      </c>
      <c r="R80" s="3">
        <v>34223.03</v>
      </c>
      <c r="S80" t="s">
        <v>26</v>
      </c>
      <c r="T80" t="s">
        <v>8</v>
      </c>
      <c r="U80" t="s">
        <v>211</v>
      </c>
      <c r="V80" s="2">
        <v>41894</v>
      </c>
      <c r="W80" t="s">
        <v>211</v>
      </c>
      <c r="X80" s="4">
        <v>250.73</v>
      </c>
      <c r="Y80" s="2">
        <v>42622</v>
      </c>
      <c r="Z80" t="s">
        <v>10</v>
      </c>
      <c r="AA80" t="s">
        <v>11</v>
      </c>
      <c r="AB80" t="s">
        <v>11</v>
      </c>
      <c r="AC80" s="5">
        <v>900</v>
      </c>
      <c r="AD80" s="2">
        <v>42634</v>
      </c>
      <c r="AE80" t="s">
        <v>3</v>
      </c>
      <c r="AF80" t="s">
        <v>1</v>
      </c>
      <c r="AG80" s="6" t="s">
        <v>1</v>
      </c>
      <c r="AH80" s="3">
        <v>0.04</v>
      </c>
      <c r="AI80" s="6" t="s">
        <v>1</v>
      </c>
      <c r="AJ80" s="6" t="s">
        <v>1</v>
      </c>
      <c r="AK80" t="s">
        <v>407</v>
      </c>
      <c r="AL80" t="s">
        <v>1</v>
      </c>
      <c r="AM80" t="s">
        <v>1</v>
      </c>
      <c r="AN80" t="s">
        <v>1</v>
      </c>
      <c r="AO80" t="s">
        <v>1</v>
      </c>
      <c r="AP80" t="s">
        <v>107</v>
      </c>
      <c r="AQ80" s="2">
        <v>42618</v>
      </c>
      <c r="AR80" t="s">
        <v>411</v>
      </c>
      <c r="AS80" t="s">
        <v>40</v>
      </c>
      <c r="AT80" t="s">
        <v>409</v>
      </c>
      <c r="AU80" s="6" t="s">
        <v>1</v>
      </c>
    </row>
    <row r="81" spans="1:47" ht="14.1" customHeight="1" x14ac:dyDescent="0.2">
      <c r="A81" s="12">
        <v>103731</v>
      </c>
      <c r="B81" t="s">
        <v>412</v>
      </c>
      <c r="C81" t="s">
        <v>71</v>
      </c>
      <c r="D81" t="s">
        <v>406</v>
      </c>
      <c r="F81" s="16" t="e">
        <f t="shared" si="1"/>
        <v>#DIV/0!</v>
      </c>
      <c r="G81" s="14"/>
      <c r="H81" s="5">
        <v>2</v>
      </c>
      <c r="I81" t="s">
        <v>3</v>
      </c>
      <c r="J81" s="2"/>
      <c r="K81" t="s">
        <v>4</v>
      </c>
      <c r="L81" t="s">
        <v>34</v>
      </c>
      <c r="M81" s="3">
        <v>136.55000000000001</v>
      </c>
      <c r="N81" s="2">
        <v>43327</v>
      </c>
      <c r="O81" s="2">
        <v>44074</v>
      </c>
      <c r="P81" s="4">
        <v>102.81699999999999</v>
      </c>
      <c r="Q81" t="s">
        <v>6</v>
      </c>
      <c r="R81" s="3">
        <v>14039.63</v>
      </c>
      <c r="S81" t="s">
        <v>26</v>
      </c>
      <c r="T81" t="s">
        <v>8</v>
      </c>
      <c r="U81" t="s">
        <v>211</v>
      </c>
      <c r="V81" s="2">
        <v>41894</v>
      </c>
      <c r="W81" t="s">
        <v>211</v>
      </c>
      <c r="X81" s="4">
        <v>252.93</v>
      </c>
      <c r="Y81" s="2">
        <v>42622</v>
      </c>
      <c r="Z81" t="s">
        <v>10</v>
      </c>
      <c r="AA81" t="s">
        <v>11</v>
      </c>
      <c r="AB81" t="s">
        <v>11</v>
      </c>
      <c r="AC81" s="5">
        <v>900</v>
      </c>
      <c r="AD81" s="2">
        <v>42634</v>
      </c>
      <c r="AE81" t="s">
        <v>3</v>
      </c>
      <c r="AF81" t="s">
        <v>1</v>
      </c>
      <c r="AG81" s="6" t="s">
        <v>1</v>
      </c>
      <c r="AH81" s="3">
        <v>59.35</v>
      </c>
      <c r="AI81" s="6" t="s">
        <v>1</v>
      </c>
      <c r="AJ81" s="6" t="s">
        <v>1</v>
      </c>
      <c r="AK81" t="s">
        <v>407</v>
      </c>
      <c r="AL81" t="s">
        <v>1</v>
      </c>
      <c r="AM81" t="s">
        <v>1</v>
      </c>
      <c r="AN81" t="s">
        <v>1</v>
      </c>
      <c r="AO81" t="s">
        <v>1</v>
      </c>
      <c r="AP81" t="s">
        <v>107</v>
      </c>
      <c r="AQ81" s="2">
        <v>42618</v>
      </c>
      <c r="AR81" t="s">
        <v>413</v>
      </c>
      <c r="AS81" t="s">
        <v>40</v>
      </c>
      <c r="AT81" t="s">
        <v>409</v>
      </c>
      <c r="AU81" s="6" t="s">
        <v>1</v>
      </c>
    </row>
    <row r="82" spans="1:47" ht="14.1" customHeight="1" x14ac:dyDescent="0.2">
      <c r="A82" s="12">
        <v>104279</v>
      </c>
      <c r="B82" t="s">
        <v>414</v>
      </c>
      <c r="C82" t="s">
        <v>71</v>
      </c>
      <c r="D82" t="s">
        <v>415</v>
      </c>
      <c r="F82" s="16" t="e">
        <f t="shared" si="1"/>
        <v>#DIV/0!</v>
      </c>
      <c r="G82" s="14"/>
      <c r="H82" s="5">
        <v>12</v>
      </c>
      <c r="I82" t="s">
        <v>3</v>
      </c>
      <c r="J82" s="2"/>
      <c r="K82" t="s">
        <v>4</v>
      </c>
      <c r="L82" t="s">
        <v>416</v>
      </c>
      <c r="M82" s="3">
        <v>2.83</v>
      </c>
      <c r="N82" s="2">
        <v>42971</v>
      </c>
      <c r="O82" s="2">
        <v>43738</v>
      </c>
      <c r="P82" s="4">
        <v>5699995.8499999996</v>
      </c>
      <c r="Q82" t="s">
        <v>92</v>
      </c>
      <c r="R82" s="3">
        <v>16113.03</v>
      </c>
      <c r="S82" t="s">
        <v>26</v>
      </c>
      <c r="T82" t="s">
        <v>8</v>
      </c>
      <c r="U82" t="s">
        <v>93</v>
      </c>
      <c r="V82" s="2">
        <v>41913</v>
      </c>
      <c r="W82" t="s">
        <v>93</v>
      </c>
      <c r="X82" s="5">
        <v>6300000</v>
      </c>
      <c r="Y82" s="2">
        <v>42614</v>
      </c>
      <c r="Z82" t="s">
        <v>10</v>
      </c>
      <c r="AA82" t="s">
        <v>11</v>
      </c>
      <c r="AB82" t="s">
        <v>11</v>
      </c>
      <c r="AC82" s="5">
        <v>4500000</v>
      </c>
      <c r="AD82" s="2">
        <v>42627</v>
      </c>
      <c r="AE82" t="s">
        <v>3</v>
      </c>
      <c r="AF82" t="s">
        <v>1</v>
      </c>
      <c r="AG82" t="s">
        <v>1</v>
      </c>
      <c r="AH82" s="3">
        <v>9.52</v>
      </c>
      <c r="AI82" s="6" t="s">
        <v>1</v>
      </c>
      <c r="AJ82" s="6" t="s">
        <v>1</v>
      </c>
      <c r="AK82" t="s">
        <v>417</v>
      </c>
      <c r="AL82" t="s">
        <v>1</v>
      </c>
      <c r="AM82" t="s">
        <v>1</v>
      </c>
      <c r="AN82" t="s">
        <v>418</v>
      </c>
      <c r="AO82" t="s">
        <v>1</v>
      </c>
      <c r="AP82" t="s">
        <v>107</v>
      </c>
      <c r="AQ82" s="2">
        <v>42605</v>
      </c>
      <c r="AR82" t="s">
        <v>419</v>
      </c>
      <c r="AS82" t="s">
        <v>40</v>
      </c>
      <c r="AT82" t="s">
        <v>190</v>
      </c>
      <c r="AU82" s="6" t="s">
        <v>1</v>
      </c>
    </row>
    <row r="83" spans="1:47" ht="14.1" customHeight="1" x14ac:dyDescent="0.2">
      <c r="A83" s="12">
        <v>103991</v>
      </c>
      <c r="B83" t="s">
        <v>420</v>
      </c>
      <c r="C83" t="s">
        <v>71</v>
      </c>
      <c r="D83" t="s">
        <v>421</v>
      </c>
      <c r="F83" s="16" t="e">
        <f t="shared" si="1"/>
        <v>#DIV/0!</v>
      </c>
      <c r="G83" s="14"/>
      <c r="H83" s="5">
        <v>2</v>
      </c>
      <c r="I83" t="s">
        <v>3</v>
      </c>
      <c r="J83" s="2"/>
      <c r="K83" t="s">
        <v>4</v>
      </c>
      <c r="L83" t="s">
        <v>71</v>
      </c>
      <c r="M83" s="3">
        <v>3.04</v>
      </c>
      <c r="N83" s="2">
        <v>42643</v>
      </c>
      <c r="O83" s="2">
        <v>42643</v>
      </c>
      <c r="P83" s="5">
        <v>78</v>
      </c>
      <c r="Q83" t="s">
        <v>6</v>
      </c>
      <c r="R83" s="3">
        <v>236.97</v>
      </c>
      <c r="S83" t="s">
        <v>26</v>
      </c>
      <c r="T83" t="s">
        <v>8</v>
      </c>
      <c r="U83" t="s">
        <v>211</v>
      </c>
      <c r="V83" s="2">
        <v>41915</v>
      </c>
      <c r="W83" t="s">
        <v>211</v>
      </c>
      <c r="X83" s="5">
        <v>3975</v>
      </c>
      <c r="Y83" s="2">
        <v>42458</v>
      </c>
      <c r="Z83" t="s">
        <v>10</v>
      </c>
      <c r="AA83" t="s">
        <v>11</v>
      </c>
      <c r="AB83" t="s">
        <v>11</v>
      </c>
      <c r="AC83" s="5">
        <v>720</v>
      </c>
      <c r="AD83" s="2">
        <v>42664</v>
      </c>
      <c r="AE83" t="s">
        <v>3</v>
      </c>
      <c r="AF83" t="s">
        <v>1</v>
      </c>
      <c r="AG83" t="s">
        <v>1</v>
      </c>
      <c r="AH83" s="3">
        <v>98.04</v>
      </c>
      <c r="AI83" s="6" t="s">
        <v>1</v>
      </c>
      <c r="AJ83" s="6" t="s">
        <v>1</v>
      </c>
      <c r="AK83" t="s">
        <v>422</v>
      </c>
      <c r="AL83" t="s">
        <v>1</v>
      </c>
      <c r="AM83" t="s">
        <v>1</v>
      </c>
      <c r="AN83" t="s">
        <v>1</v>
      </c>
      <c r="AO83" t="s">
        <v>1</v>
      </c>
      <c r="AP83" t="s">
        <v>107</v>
      </c>
      <c r="AQ83" s="2">
        <v>41918</v>
      </c>
      <c r="AR83" t="s">
        <v>423</v>
      </c>
      <c r="AS83" t="s">
        <v>83</v>
      </c>
      <c r="AT83" t="s">
        <v>424</v>
      </c>
      <c r="AU83" s="6" t="s">
        <v>1</v>
      </c>
    </row>
    <row r="84" spans="1:47" ht="14.1" customHeight="1" x14ac:dyDescent="0.2">
      <c r="A84" s="12">
        <v>101304</v>
      </c>
      <c r="B84" t="s">
        <v>425</v>
      </c>
      <c r="C84" t="s">
        <v>71</v>
      </c>
      <c r="D84" t="s">
        <v>426</v>
      </c>
      <c r="F84" s="16" t="e">
        <f t="shared" si="1"/>
        <v>#DIV/0!</v>
      </c>
      <c r="G84" s="14"/>
      <c r="H84" s="5">
        <v>2</v>
      </c>
      <c r="I84" t="s">
        <v>3</v>
      </c>
      <c r="J84" s="2"/>
      <c r="K84" t="s">
        <v>4</v>
      </c>
      <c r="L84" t="s">
        <v>71</v>
      </c>
      <c r="M84" s="3">
        <v>20913.419999999998</v>
      </c>
      <c r="N84" s="2">
        <v>42660</v>
      </c>
      <c r="O84" s="2">
        <v>42978</v>
      </c>
      <c r="P84" s="4">
        <v>0.30399999999999999</v>
      </c>
      <c r="Q84" t="s">
        <v>6</v>
      </c>
      <c r="R84" s="3">
        <v>6357.68</v>
      </c>
      <c r="S84" t="s">
        <v>26</v>
      </c>
      <c r="T84" t="s">
        <v>8</v>
      </c>
      <c r="U84" t="s">
        <v>35</v>
      </c>
      <c r="V84" s="2">
        <v>41929</v>
      </c>
      <c r="W84" t="s">
        <v>35</v>
      </c>
      <c r="X84" s="4">
        <v>1.75</v>
      </c>
      <c r="Y84" s="2">
        <v>42034</v>
      </c>
      <c r="Z84" t="s">
        <v>10</v>
      </c>
      <c r="AA84" t="s">
        <v>11</v>
      </c>
      <c r="AB84" t="s">
        <v>11</v>
      </c>
      <c r="AC84" s="4">
        <v>1.3440000000000001</v>
      </c>
      <c r="AD84" s="2">
        <v>42727</v>
      </c>
      <c r="AE84" t="s">
        <v>3</v>
      </c>
      <c r="AF84" t="s">
        <v>1</v>
      </c>
      <c r="AG84" s="6" t="s">
        <v>1</v>
      </c>
      <c r="AH84" s="3">
        <v>82.63</v>
      </c>
      <c r="AI84" s="6" t="s">
        <v>1</v>
      </c>
      <c r="AJ84" s="6" t="s">
        <v>1</v>
      </c>
      <c r="AK84" t="s">
        <v>427</v>
      </c>
      <c r="AL84" t="s">
        <v>1</v>
      </c>
      <c r="AM84" t="s">
        <v>1</v>
      </c>
      <c r="AN84" t="s">
        <v>1</v>
      </c>
      <c r="AO84" t="s">
        <v>1</v>
      </c>
      <c r="AP84" t="s">
        <v>29</v>
      </c>
      <c r="AQ84" s="2">
        <v>42625</v>
      </c>
      <c r="AR84" t="s">
        <v>1</v>
      </c>
      <c r="AS84" t="s">
        <v>1</v>
      </c>
      <c r="AT84" t="s">
        <v>428</v>
      </c>
      <c r="AU84" t="s">
        <v>1</v>
      </c>
    </row>
    <row r="85" spans="1:47" ht="14.1" customHeight="1" x14ac:dyDescent="0.2">
      <c r="A85" s="12">
        <v>101211</v>
      </c>
      <c r="B85" t="s">
        <v>429</v>
      </c>
      <c r="C85" t="s">
        <v>71</v>
      </c>
      <c r="D85" t="s">
        <v>430</v>
      </c>
      <c r="F85" s="16" t="e">
        <f t="shared" si="1"/>
        <v>#DIV/0!</v>
      </c>
      <c r="G85" s="14"/>
      <c r="H85" s="5">
        <v>2</v>
      </c>
      <c r="I85" t="s">
        <v>3</v>
      </c>
      <c r="J85" s="2"/>
      <c r="K85" t="s">
        <v>4</v>
      </c>
      <c r="L85" t="s">
        <v>5</v>
      </c>
      <c r="M85" s="3">
        <v>11.01</v>
      </c>
      <c r="N85" s="2">
        <v>42582</v>
      </c>
      <c r="O85" s="2">
        <v>42582</v>
      </c>
      <c r="P85" s="4">
        <v>161.18</v>
      </c>
      <c r="Q85" t="s">
        <v>6</v>
      </c>
      <c r="R85" s="3">
        <v>1773.92</v>
      </c>
      <c r="S85" t="s">
        <v>26</v>
      </c>
      <c r="T85" t="s">
        <v>8</v>
      </c>
      <c r="U85" t="s">
        <v>93</v>
      </c>
      <c r="V85" s="2">
        <v>41929</v>
      </c>
      <c r="W85" t="s">
        <v>93</v>
      </c>
      <c r="X85" s="5">
        <v>180</v>
      </c>
      <c r="Y85" s="2">
        <v>42582</v>
      </c>
      <c r="Z85" t="s">
        <v>10</v>
      </c>
      <c r="AA85" t="s">
        <v>11</v>
      </c>
      <c r="AB85" t="s">
        <v>11</v>
      </c>
      <c r="AC85" s="4">
        <v>25.934999999999999</v>
      </c>
      <c r="AD85" s="2">
        <v>42723</v>
      </c>
      <c r="AE85" t="s">
        <v>3</v>
      </c>
      <c r="AF85" t="s">
        <v>1</v>
      </c>
      <c r="AG85" s="6" t="s">
        <v>1</v>
      </c>
      <c r="AH85" s="3">
        <v>10.46</v>
      </c>
      <c r="AI85" s="6" t="s">
        <v>1</v>
      </c>
      <c r="AJ85" s="6" t="s">
        <v>1</v>
      </c>
      <c r="AK85" t="s">
        <v>431</v>
      </c>
      <c r="AL85" t="s">
        <v>1</v>
      </c>
      <c r="AM85" t="s">
        <v>1</v>
      </c>
      <c r="AN85" t="s">
        <v>1</v>
      </c>
      <c r="AO85" t="s">
        <v>1</v>
      </c>
      <c r="AP85" t="s">
        <v>162</v>
      </c>
      <c r="AQ85" s="2">
        <v>42625</v>
      </c>
      <c r="AR85" t="s">
        <v>1</v>
      </c>
      <c r="AS85" t="s">
        <v>1</v>
      </c>
      <c r="AT85" t="s">
        <v>432</v>
      </c>
      <c r="AU85" t="s">
        <v>1</v>
      </c>
    </row>
    <row r="86" spans="1:47" ht="14.1" customHeight="1" x14ac:dyDescent="0.2">
      <c r="A86" s="12">
        <v>104278</v>
      </c>
      <c r="B86" t="s">
        <v>433</v>
      </c>
      <c r="C86" t="s">
        <v>71</v>
      </c>
      <c r="D86" t="s">
        <v>434</v>
      </c>
      <c r="F86" s="16" t="e">
        <f t="shared" si="1"/>
        <v>#DIV/0!</v>
      </c>
      <c r="G86" s="14"/>
      <c r="H86" s="5">
        <v>2</v>
      </c>
      <c r="I86" t="s">
        <v>3</v>
      </c>
      <c r="J86" s="2"/>
      <c r="K86" t="s">
        <v>4</v>
      </c>
      <c r="L86" t="s">
        <v>71</v>
      </c>
      <c r="M86" s="3">
        <v>2.78</v>
      </c>
      <c r="N86" s="2">
        <v>42667</v>
      </c>
      <c r="O86" s="2">
        <v>43769</v>
      </c>
      <c r="P86" s="5">
        <v>475000</v>
      </c>
      <c r="Q86" t="s">
        <v>92</v>
      </c>
      <c r="R86" s="3">
        <v>1319.16</v>
      </c>
      <c r="S86" t="s">
        <v>26</v>
      </c>
      <c r="T86" t="s">
        <v>8</v>
      </c>
      <c r="U86" t="s">
        <v>93</v>
      </c>
      <c r="V86" s="2">
        <v>41936</v>
      </c>
      <c r="W86" t="s">
        <v>93</v>
      </c>
      <c r="X86" s="5">
        <v>1750000</v>
      </c>
      <c r="Y86" s="2">
        <v>42619</v>
      </c>
      <c r="Z86" t="s">
        <v>10</v>
      </c>
      <c r="AA86" t="s">
        <v>11</v>
      </c>
      <c r="AB86" t="s">
        <v>11</v>
      </c>
      <c r="AC86" s="5">
        <v>1999998</v>
      </c>
      <c r="AD86" s="2">
        <v>42654</v>
      </c>
      <c r="AE86" t="s">
        <v>3</v>
      </c>
      <c r="AF86" t="s">
        <v>1</v>
      </c>
      <c r="AG86" t="s">
        <v>1</v>
      </c>
      <c r="AH86" s="3">
        <v>72.86</v>
      </c>
      <c r="AI86" s="6" t="s">
        <v>1</v>
      </c>
      <c r="AJ86" s="6" t="s">
        <v>1</v>
      </c>
      <c r="AK86" t="s">
        <v>435</v>
      </c>
      <c r="AL86" t="s">
        <v>1</v>
      </c>
      <c r="AM86" t="s">
        <v>1</v>
      </c>
      <c r="AN86" t="s">
        <v>1</v>
      </c>
      <c r="AO86" t="s">
        <v>1</v>
      </c>
      <c r="AP86" t="s">
        <v>107</v>
      </c>
      <c r="AQ86" s="2">
        <v>42625</v>
      </c>
      <c r="AR86" t="s">
        <v>1</v>
      </c>
      <c r="AS86" t="s">
        <v>1</v>
      </c>
      <c r="AT86" t="s">
        <v>190</v>
      </c>
      <c r="AU86" t="s">
        <v>1</v>
      </c>
    </row>
    <row r="87" spans="1:47" ht="14.1" customHeight="1" x14ac:dyDescent="0.2">
      <c r="A87" s="12">
        <v>170933</v>
      </c>
      <c r="B87" t="s">
        <v>436</v>
      </c>
      <c r="C87" t="s">
        <v>71</v>
      </c>
      <c r="D87" t="s">
        <v>111</v>
      </c>
      <c r="E87">
        <f>VLOOKUP(A87,List1!A:B,2,FALSE)</f>
        <v>150</v>
      </c>
      <c r="F87" s="16">
        <f t="shared" si="1"/>
        <v>1.2966666666666666</v>
      </c>
      <c r="G87" s="14"/>
      <c r="H87" s="5">
        <v>2</v>
      </c>
      <c r="I87" t="s">
        <v>3</v>
      </c>
      <c r="J87" s="2"/>
      <c r="K87" t="s">
        <v>4</v>
      </c>
      <c r="L87" t="s">
        <v>71</v>
      </c>
      <c r="M87" s="3">
        <v>58.75</v>
      </c>
      <c r="N87" s="2">
        <v>42677</v>
      </c>
      <c r="O87" s="2">
        <v>43769</v>
      </c>
      <c r="P87" s="4">
        <v>194.5</v>
      </c>
      <c r="Q87" t="s">
        <v>6</v>
      </c>
      <c r="R87" s="3">
        <v>11426.87</v>
      </c>
      <c r="S87" t="s">
        <v>26</v>
      </c>
      <c r="T87" t="s">
        <v>8</v>
      </c>
      <c r="U87" t="s">
        <v>48</v>
      </c>
      <c r="V87" s="2">
        <v>41946</v>
      </c>
      <c r="W87" t="s">
        <v>48</v>
      </c>
      <c r="X87" s="5">
        <v>400</v>
      </c>
      <c r="Y87" s="2">
        <v>42606</v>
      </c>
      <c r="Z87" t="s">
        <v>10</v>
      </c>
      <c r="AA87" t="s">
        <v>11</v>
      </c>
      <c r="AB87" t="s">
        <v>11</v>
      </c>
      <c r="AC87" s="4">
        <v>4142.5</v>
      </c>
      <c r="AD87" s="2">
        <v>40513</v>
      </c>
      <c r="AE87" t="s">
        <v>3</v>
      </c>
      <c r="AF87" t="s">
        <v>437</v>
      </c>
      <c r="AG87" s="6" t="s">
        <v>1</v>
      </c>
      <c r="AH87" s="3">
        <v>51.38</v>
      </c>
      <c r="AI87" s="6" t="s">
        <v>1</v>
      </c>
      <c r="AJ87" s="6" t="s">
        <v>1</v>
      </c>
      <c r="AK87" t="s">
        <v>438</v>
      </c>
      <c r="AL87" t="s">
        <v>1</v>
      </c>
      <c r="AM87" t="s">
        <v>1</v>
      </c>
      <c r="AN87" t="s">
        <v>1</v>
      </c>
      <c r="AO87" t="s">
        <v>1</v>
      </c>
      <c r="AP87" t="s">
        <v>97</v>
      </c>
      <c r="AQ87" s="2">
        <v>41960</v>
      </c>
      <c r="AR87" t="s">
        <v>439</v>
      </c>
      <c r="AS87" t="s">
        <v>77</v>
      </c>
      <c r="AT87" t="s">
        <v>440</v>
      </c>
      <c r="AU87" s="6" t="s">
        <v>1</v>
      </c>
    </row>
    <row r="88" spans="1:47" ht="14.1" customHeight="1" x14ac:dyDescent="0.2">
      <c r="A88" s="12">
        <v>170933</v>
      </c>
      <c r="B88" t="s">
        <v>441</v>
      </c>
      <c r="C88" t="s">
        <v>71</v>
      </c>
      <c r="D88" t="s">
        <v>111</v>
      </c>
      <c r="E88">
        <f>VLOOKUP(A88,List1!A:B,2,FALSE)</f>
        <v>150</v>
      </c>
      <c r="F88" s="16">
        <f t="shared" si="1"/>
        <v>2.6333333333333333</v>
      </c>
      <c r="G88" s="14"/>
      <c r="H88" s="5">
        <v>3</v>
      </c>
      <c r="I88" t="s">
        <v>3</v>
      </c>
      <c r="J88" s="2"/>
      <c r="K88" t="s">
        <v>4</v>
      </c>
      <c r="L88" t="s">
        <v>71</v>
      </c>
      <c r="M88" s="3">
        <v>58.75</v>
      </c>
      <c r="N88" s="2">
        <v>42677</v>
      </c>
      <c r="O88" s="2">
        <v>43769</v>
      </c>
      <c r="P88" s="5">
        <v>395</v>
      </c>
      <c r="Q88" t="s">
        <v>6</v>
      </c>
      <c r="R88" s="3">
        <v>23206.240000000002</v>
      </c>
      <c r="S88" t="s">
        <v>26</v>
      </c>
      <c r="T88" t="s">
        <v>8</v>
      </c>
      <c r="U88" t="s">
        <v>48</v>
      </c>
      <c r="V88" s="2">
        <v>41946</v>
      </c>
      <c r="W88" t="s">
        <v>48</v>
      </c>
      <c r="X88" s="5">
        <v>400</v>
      </c>
      <c r="Y88" s="2">
        <v>42424</v>
      </c>
      <c r="Z88" t="s">
        <v>10</v>
      </c>
      <c r="AA88" t="s">
        <v>11</v>
      </c>
      <c r="AB88" t="s">
        <v>11</v>
      </c>
      <c r="AC88" s="4">
        <v>4142.5</v>
      </c>
      <c r="AD88" s="2">
        <v>40513</v>
      </c>
      <c r="AE88" t="s">
        <v>3</v>
      </c>
      <c r="AF88" t="s">
        <v>442</v>
      </c>
      <c r="AG88" s="6" t="s">
        <v>1</v>
      </c>
      <c r="AH88" s="3">
        <v>1.25</v>
      </c>
      <c r="AI88" s="6" t="s">
        <v>1</v>
      </c>
      <c r="AJ88" s="6" t="s">
        <v>1</v>
      </c>
      <c r="AK88" t="s">
        <v>438</v>
      </c>
      <c r="AL88" t="s">
        <v>1</v>
      </c>
      <c r="AM88" t="s">
        <v>1</v>
      </c>
      <c r="AN88" t="s">
        <v>1</v>
      </c>
      <c r="AO88" t="s">
        <v>1</v>
      </c>
      <c r="AP88" t="s">
        <v>97</v>
      </c>
      <c r="AQ88" s="2">
        <v>42360</v>
      </c>
      <c r="AR88" t="s">
        <v>443</v>
      </c>
      <c r="AS88" t="s">
        <v>201</v>
      </c>
      <c r="AT88" t="s">
        <v>440</v>
      </c>
      <c r="AU88" s="6" t="s">
        <v>1</v>
      </c>
    </row>
    <row r="89" spans="1:47" ht="14.1" customHeight="1" x14ac:dyDescent="0.2">
      <c r="A89" s="12">
        <v>100862</v>
      </c>
      <c r="B89" t="s">
        <v>444</v>
      </c>
      <c r="C89" t="s">
        <v>71</v>
      </c>
      <c r="D89" t="s">
        <v>445</v>
      </c>
      <c r="F89" s="16" t="e">
        <f t="shared" si="1"/>
        <v>#DIV/0!</v>
      </c>
      <c r="G89" s="14"/>
      <c r="H89" s="5">
        <v>3</v>
      </c>
      <c r="I89" t="s">
        <v>3</v>
      </c>
      <c r="J89" s="2"/>
      <c r="K89" t="s">
        <v>4</v>
      </c>
      <c r="L89" t="s">
        <v>5</v>
      </c>
      <c r="M89" s="3">
        <v>40.200000000000003</v>
      </c>
      <c r="N89" s="2">
        <v>42579</v>
      </c>
      <c r="O89" s="2">
        <v>42579</v>
      </c>
      <c r="P89" s="4">
        <v>528.88199999999995</v>
      </c>
      <c r="Q89" t="s">
        <v>6</v>
      </c>
      <c r="R89" s="3">
        <v>21258.880000000001</v>
      </c>
      <c r="S89" t="s">
        <v>26</v>
      </c>
      <c r="T89" t="s">
        <v>8</v>
      </c>
      <c r="U89" t="s">
        <v>35</v>
      </c>
      <c r="V89" s="2">
        <v>41947</v>
      </c>
      <c r="W89" t="s">
        <v>35</v>
      </c>
      <c r="X89" s="5">
        <v>1000</v>
      </c>
      <c r="Y89" s="2">
        <v>42579</v>
      </c>
      <c r="Z89" t="s">
        <v>10</v>
      </c>
      <c r="AA89" t="s">
        <v>11</v>
      </c>
      <c r="AB89" t="s">
        <v>11</v>
      </c>
      <c r="AC89" s="5">
        <v>1148</v>
      </c>
      <c r="AD89" s="2">
        <v>41366</v>
      </c>
      <c r="AE89" t="s">
        <v>3</v>
      </c>
      <c r="AF89" t="s">
        <v>1</v>
      </c>
      <c r="AG89" s="6" t="s">
        <v>1</v>
      </c>
      <c r="AH89" s="3">
        <v>47.11</v>
      </c>
      <c r="AI89" s="6" t="s">
        <v>1</v>
      </c>
      <c r="AJ89" s="6" t="s">
        <v>1</v>
      </c>
      <c r="AK89" t="s">
        <v>446</v>
      </c>
      <c r="AL89" t="s">
        <v>1</v>
      </c>
      <c r="AM89" t="s">
        <v>1</v>
      </c>
      <c r="AN89" t="s">
        <v>1</v>
      </c>
      <c r="AO89" t="s">
        <v>1</v>
      </c>
      <c r="AP89" t="s">
        <v>14</v>
      </c>
      <c r="AQ89" s="2">
        <v>42485</v>
      </c>
      <c r="AR89" t="s">
        <v>447</v>
      </c>
      <c r="AS89" t="s">
        <v>40</v>
      </c>
      <c r="AT89" t="s">
        <v>360</v>
      </c>
      <c r="AU89" s="6" t="s">
        <v>1</v>
      </c>
    </row>
    <row r="90" spans="1:47" ht="14.1" customHeight="1" x14ac:dyDescent="0.2">
      <c r="A90" s="12">
        <v>100055</v>
      </c>
      <c r="B90" t="s">
        <v>448</v>
      </c>
      <c r="C90" t="s">
        <v>71</v>
      </c>
      <c r="D90" t="s">
        <v>449</v>
      </c>
      <c r="E90">
        <f>VLOOKUP(A90,List1!A:B,2,FALSE)</f>
        <v>200</v>
      </c>
      <c r="F90" s="16">
        <f t="shared" si="1"/>
        <v>9.9983050000000002</v>
      </c>
      <c r="G90" s="14"/>
      <c r="H90" s="5">
        <v>7</v>
      </c>
      <c r="I90" t="s">
        <v>3</v>
      </c>
      <c r="J90" s="2"/>
      <c r="K90" t="s">
        <v>4</v>
      </c>
      <c r="L90" t="s">
        <v>416</v>
      </c>
      <c r="M90" s="3">
        <v>7.05</v>
      </c>
      <c r="N90" s="2">
        <v>42674</v>
      </c>
      <c r="O90" s="2">
        <v>44135</v>
      </c>
      <c r="P90" s="4">
        <v>1999.6610000000001</v>
      </c>
      <c r="Q90" t="s">
        <v>6</v>
      </c>
      <c r="R90" s="3">
        <v>14100.62</v>
      </c>
      <c r="S90" t="s">
        <v>26</v>
      </c>
      <c r="T90" t="s">
        <v>8</v>
      </c>
      <c r="U90" t="s">
        <v>127</v>
      </c>
      <c r="V90" s="2">
        <v>41960</v>
      </c>
      <c r="W90" t="s">
        <v>127</v>
      </c>
      <c r="X90" s="5">
        <v>2000</v>
      </c>
      <c r="Y90" s="2">
        <v>42045</v>
      </c>
      <c r="Z90" t="s">
        <v>10</v>
      </c>
      <c r="AA90" t="s">
        <v>11</v>
      </c>
      <c r="AB90" t="s">
        <v>11</v>
      </c>
      <c r="AC90" s="4">
        <v>28678.1</v>
      </c>
      <c r="AD90" s="2">
        <v>42625</v>
      </c>
      <c r="AE90" t="s">
        <v>3</v>
      </c>
      <c r="AF90" t="s">
        <v>1</v>
      </c>
      <c r="AG90" t="s">
        <v>1</v>
      </c>
      <c r="AH90" s="3">
        <v>0.02</v>
      </c>
      <c r="AI90" s="6" t="s">
        <v>1</v>
      </c>
      <c r="AJ90" s="6" t="s">
        <v>1</v>
      </c>
      <c r="AK90" t="s">
        <v>450</v>
      </c>
      <c r="AL90" t="s">
        <v>1</v>
      </c>
      <c r="AM90" t="s">
        <v>1</v>
      </c>
      <c r="AN90" t="s">
        <v>451</v>
      </c>
      <c r="AO90" t="s">
        <v>1</v>
      </c>
      <c r="AP90" t="s">
        <v>162</v>
      </c>
      <c r="AQ90" s="2">
        <v>42625</v>
      </c>
      <c r="AR90" t="s">
        <v>1</v>
      </c>
      <c r="AS90" t="s">
        <v>1</v>
      </c>
      <c r="AT90" t="s">
        <v>452</v>
      </c>
      <c r="AU90" t="s">
        <v>1</v>
      </c>
    </row>
    <row r="91" spans="1:47" ht="14.1" customHeight="1" x14ac:dyDescent="0.2">
      <c r="A91" s="12">
        <v>100055</v>
      </c>
      <c r="B91" t="s">
        <v>453</v>
      </c>
      <c r="C91" t="s">
        <v>71</v>
      </c>
      <c r="D91" t="s">
        <v>449</v>
      </c>
      <c r="E91">
        <f>VLOOKUP(A91,List1!A:B,2,FALSE)</f>
        <v>200</v>
      </c>
      <c r="F91" s="16">
        <f t="shared" si="1"/>
        <v>14.997929999999998</v>
      </c>
      <c r="G91" s="14"/>
      <c r="H91" s="5">
        <v>10</v>
      </c>
      <c r="I91" t="s">
        <v>3</v>
      </c>
      <c r="J91" s="2"/>
      <c r="K91" t="s">
        <v>4</v>
      </c>
      <c r="L91" t="s">
        <v>416</v>
      </c>
      <c r="M91" s="3">
        <v>7.05</v>
      </c>
      <c r="N91" s="2">
        <v>42674</v>
      </c>
      <c r="O91" s="2">
        <v>44135</v>
      </c>
      <c r="P91" s="4">
        <v>2999.5859999999998</v>
      </c>
      <c r="Q91" t="s">
        <v>6</v>
      </c>
      <c r="R91" s="3">
        <v>21151.599999999999</v>
      </c>
      <c r="S91" t="s">
        <v>26</v>
      </c>
      <c r="T91" t="s">
        <v>8</v>
      </c>
      <c r="U91" t="s">
        <v>127</v>
      </c>
      <c r="V91" s="2">
        <v>41960</v>
      </c>
      <c r="W91" t="s">
        <v>127</v>
      </c>
      <c r="X91" s="5">
        <v>3000</v>
      </c>
      <c r="Y91" s="2">
        <v>42045</v>
      </c>
      <c r="Z91" t="s">
        <v>10</v>
      </c>
      <c r="AA91" t="s">
        <v>11</v>
      </c>
      <c r="AB91" t="s">
        <v>11</v>
      </c>
      <c r="AC91" s="4">
        <v>28678.1</v>
      </c>
      <c r="AD91" s="2">
        <v>42625</v>
      </c>
      <c r="AE91" t="s">
        <v>3</v>
      </c>
      <c r="AF91" t="s">
        <v>1</v>
      </c>
      <c r="AG91" t="s">
        <v>1</v>
      </c>
      <c r="AH91" s="3">
        <v>0.01</v>
      </c>
      <c r="AI91" s="6" t="s">
        <v>1</v>
      </c>
      <c r="AJ91" s="6" t="s">
        <v>1</v>
      </c>
      <c r="AK91" t="s">
        <v>450</v>
      </c>
      <c r="AL91" t="s">
        <v>1</v>
      </c>
      <c r="AM91" t="s">
        <v>1</v>
      </c>
      <c r="AN91" t="s">
        <v>451</v>
      </c>
      <c r="AO91" t="s">
        <v>1</v>
      </c>
      <c r="AP91" t="s">
        <v>162</v>
      </c>
      <c r="AQ91" s="2">
        <v>42625</v>
      </c>
      <c r="AR91" t="s">
        <v>1</v>
      </c>
      <c r="AS91" t="s">
        <v>1</v>
      </c>
      <c r="AT91" t="s">
        <v>452</v>
      </c>
      <c r="AU91" t="s">
        <v>1</v>
      </c>
    </row>
    <row r="92" spans="1:47" ht="14.1" customHeight="1" x14ac:dyDescent="0.2">
      <c r="A92" s="12">
        <v>104854</v>
      </c>
      <c r="B92" t="s">
        <v>454</v>
      </c>
      <c r="C92" t="s">
        <v>71</v>
      </c>
      <c r="D92" t="s">
        <v>455</v>
      </c>
      <c r="F92" s="16" t="e">
        <f t="shared" si="1"/>
        <v>#DIV/0!</v>
      </c>
      <c r="G92" s="14"/>
      <c r="H92" s="5">
        <v>2</v>
      </c>
      <c r="I92" t="s">
        <v>3</v>
      </c>
      <c r="J92" s="2"/>
      <c r="K92" t="s">
        <v>4</v>
      </c>
      <c r="L92" t="s">
        <v>71</v>
      </c>
      <c r="M92" s="3">
        <v>3.28</v>
      </c>
      <c r="N92" s="2">
        <v>42695</v>
      </c>
      <c r="O92" s="2">
        <v>43799</v>
      </c>
      <c r="P92" s="5">
        <v>772000</v>
      </c>
      <c r="Q92" t="s">
        <v>92</v>
      </c>
      <c r="R92" s="3">
        <v>2531.8200000000002</v>
      </c>
      <c r="S92" t="s">
        <v>26</v>
      </c>
      <c r="T92" t="s">
        <v>8</v>
      </c>
      <c r="U92" t="s">
        <v>93</v>
      </c>
      <c r="V92" s="2">
        <v>41964</v>
      </c>
      <c r="W92" t="s">
        <v>93</v>
      </c>
      <c r="X92" s="5">
        <v>4125000</v>
      </c>
      <c r="Y92" s="2">
        <v>42557</v>
      </c>
      <c r="Z92" t="s">
        <v>10</v>
      </c>
      <c r="AA92" t="s">
        <v>11</v>
      </c>
      <c r="AB92" t="s">
        <v>11</v>
      </c>
      <c r="AC92" s="5">
        <v>525000</v>
      </c>
      <c r="AD92" s="2">
        <v>42635</v>
      </c>
      <c r="AE92" t="s">
        <v>3</v>
      </c>
      <c r="AF92" t="s">
        <v>1</v>
      </c>
      <c r="AG92" s="6" t="s">
        <v>1</v>
      </c>
      <c r="AH92" s="3">
        <v>81.28</v>
      </c>
      <c r="AI92" s="6" t="s">
        <v>1</v>
      </c>
      <c r="AJ92" s="6" t="s">
        <v>1</v>
      </c>
      <c r="AK92" t="s">
        <v>456</v>
      </c>
      <c r="AL92" t="s">
        <v>1</v>
      </c>
      <c r="AM92" t="s">
        <v>1</v>
      </c>
      <c r="AN92" t="s">
        <v>1</v>
      </c>
      <c r="AO92" t="s">
        <v>1</v>
      </c>
      <c r="AP92" t="s">
        <v>457</v>
      </c>
      <c r="AQ92" s="2">
        <v>41964</v>
      </c>
      <c r="AR92" t="s">
        <v>458</v>
      </c>
      <c r="AS92" t="s">
        <v>262</v>
      </c>
      <c r="AT92" t="s">
        <v>459</v>
      </c>
      <c r="AU92" s="6" t="s">
        <v>1</v>
      </c>
    </row>
    <row r="93" spans="1:47" ht="14.1" customHeight="1" x14ac:dyDescent="0.2">
      <c r="A93" s="12">
        <v>104863</v>
      </c>
      <c r="B93" t="s">
        <v>460</v>
      </c>
      <c r="C93" t="s">
        <v>71</v>
      </c>
      <c r="D93" t="s">
        <v>461</v>
      </c>
      <c r="F93" s="16" t="e">
        <f t="shared" si="1"/>
        <v>#DIV/0!</v>
      </c>
      <c r="G93" s="14"/>
      <c r="H93" s="5">
        <v>3</v>
      </c>
      <c r="I93" t="s">
        <v>3</v>
      </c>
      <c r="J93" s="2"/>
      <c r="K93" t="s">
        <v>4</v>
      </c>
      <c r="L93" t="s">
        <v>71</v>
      </c>
      <c r="M93" s="3">
        <v>3.58</v>
      </c>
      <c r="N93" s="2">
        <v>42698</v>
      </c>
      <c r="O93" s="2">
        <v>43769</v>
      </c>
      <c r="P93" s="5">
        <v>805000</v>
      </c>
      <c r="Q93" t="s">
        <v>92</v>
      </c>
      <c r="R93" s="3">
        <v>2884.29</v>
      </c>
      <c r="S93" t="s">
        <v>26</v>
      </c>
      <c r="T93" t="s">
        <v>8</v>
      </c>
      <c r="U93" t="s">
        <v>93</v>
      </c>
      <c r="V93" s="2">
        <v>41967</v>
      </c>
      <c r="W93" t="s">
        <v>93</v>
      </c>
      <c r="X93" s="5">
        <v>3744000</v>
      </c>
      <c r="Y93" s="2">
        <v>42556</v>
      </c>
      <c r="Z93" t="s">
        <v>10</v>
      </c>
      <c r="AA93" t="s">
        <v>11</v>
      </c>
      <c r="AB93" t="s">
        <v>11</v>
      </c>
      <c r="AC93" s="5">
        <v>1312500</v>
      </c>
      <c r="AD93" s="2">
        <v>42636</v>
      </c>
      <c r="AE93" t="s">
        <v>3</v>
      </c>
      <c r="AF93" t="s">
        <v>1</v>
      </c>
      <c r="AG93" s="6" t="s">
        <v>1</v>
      </c>
      <c r="AH93" s="3">
        <v>78.5</v>
      </c>
      <c r="AI93" s="6" t="s">
        <v>1</v>
      </c>
      <c r="AJ93" s="6" t="s">
        <v>1</v>
      </c>
      <c r="AK93" t="s">
        <v>462</v>
      </c>
      <c r="AL93" t="s">
        <v>1</v>
      </c>
      <c r="AM93" t="s">
        <v>1</v>
      </c>
      <c r="AN93" t="s">
        <v>1</v>
      </c>
      <c r="AO93" t="s">
        <v>1</v>
      </c>
      <c r="AP93" t="s">
        <v>457</v>
      </c>
      <c r="AQ93" s="2">
        <v>41970</v>
      </c>
      <c r="AR93" t="s">
        <v>463</v>
      </c>
      <c r="AS93" t="s">
        <v>464</v>
      </c>
      <c r="AT93" t="s">
        <v>100</v>
      </c>
      <c r="AU93" s="6" t="s">
        <v>1</v>
      </c>
    </row>
    <row r="94" spans="1:47" ht="14.1" customHeight="1" x14ac:dyDescent="0.2">
      <c r="A94" s="12">
        <v>119806</v>
      </c>
      <c r="B94" t="s">
        <v>465</v>
      </c>
      <c r="C94" t="s">
        <v>71</v>
      </c>
      <c r="D94" t="s">
        <v>466</v>
      </c>
      <c r="F94" s="16" t="e">
        <f t="shared" si="1"/>
        <v>#DIV/0!</v>
      </c>
      <c r="G94" s="14"/>
      <c r="H94" s="5">
        <v>2</v>
      </c>
      <c r="I94" t="s">
        <v>3</v>
      </c>
      <c r="J94" s="2"/>
      <c r="K94" t="s">
        <v>4</v>
      </c>
      <c r="L94" t="s">
        <v>5</v>
      </c>
      <c r="M94" s="3">
        <v>35.78</v>
      </c>
      <c r="N94" s="2">
        <v>42582</v>
      </c>
      <c r="O94" s="2">
        <v>42582</v>
      </c>
      <c r="P94" s="4">
        <v>11303.731</v>
      </c>
      <c r="Q94" t="s">
        <v>47</v>
      </c>
      <c r="R94" s="3">
        <v>404.41</v>
      </c>
      <c r="S94" t="s">
        <v>26</v>
      </c>
      <c r="T94" t="s">
        <v>8</v>
      </c>
      <c r="U94" t="s">
        <v>127</v>
      </c>
      <c r="V94" s="2">
        <v>41975</v>
      </c>
      <c r="W94" t="s">
        <v>127</v>
      </c>
      <c r="X94" s="5">
        <v>20000</v>
      </c>
      <c r="Y94" s="2">
        <v>42606</v>
      </c>
      <c r="Z94" t="s">
        <v>10</v>
      </c>
      <c r="AA94" t="s">
        <v>11</v>
      </c>
      <c r="AB94" t="s">
        <v>11</v>
      </c>
      <c r="AC94" s="4">
        <v>5250.8</v>
      </c>
      <c r="AD94" s="2">
        <v>42615</v>
      </c>
      <c r="AE94" t="s">
        <v>3</v>
      </c>
      <c r="AF94" t="s">
        <v>1</v>
      </c>
      <c r="AG94" s="6" t="s">
        <v>1</v>
      </c>
      <c r="AH94" s="3">
        <v>43.48</v>
      </c>
      <c r="AI94" s="6" t="s">
        <v>1</v>
      </c>
      <c r="AJ94" s="6" t="s">
        <v>1</v>
      </c>
      <c r="AK94" t="s">
        <v>467</v>
      </c>
      <c r="AL94" t="s">
        <v>1</v>
      </c>
      <c r="AM94" t="s">
        <v>1</v>
      </c>
      <c r="AN94" t="s">
        <v>1</v>
      </c>
      <c r="AO94" t="s">
        <v>1</v>
      </c>
      <c r="AP94" t="s">
        <v>97</v>
      </c>
      <c r="AQ94" s="2">
        <v>42520</v>
      </c>
      <c r="AR94" t="s">
        <v>468</v>
      </c>
      <c r="AS94" t="s">
        <v>40</v>
      </c>
      <c r="AT94" t="s">
        <v>469</v>
      </c>
      <c r="AU94" s="6" t="s">
        <v>1</v>
      </c>
    </row>
    <row r="95" spans="1:47" ht="14.1" customHeight="1" x14ac:dyDescent="0.2">
      <c r="A95" s="12">
        <v>308879</v>
      </c>
      <c r="B95" t="s">
        <v>470</v>
      </c>
      <c r="C95" t="s">
        <v>71</v>
      </c>
      <c r="D95" t="s">
        <v>471</v>
      </c>
      <c r="F95" s="16" t="e">
        <f t="shared" si="1"/>
        <v>#DIV/0!</v>
      </c>
      <c r="G95" s="14"/>
      <c r="H95" s="5">
        <v>4</v>
      </c>
      <c r="I95" t="s">
        <v>3</v>
      </c>
      <c r="J95" s="2"/>
      <c r="K95" t="s">
        <v>4</v>
      </c>
      <c r="L95" t="s">
        <v>5</v>
      </c>
      <c r="M95" s="3">
        <v>38.200000000000003</v>
      </c>
      <c r="N95" s="2"/>
      <c r="O95" s="2">
        <v>42490</v>
      </c>
      <c r="P95" s="5">
        <v>796046</v>
      </c>
      <c r="Q95" t="s">
        <v>92</v>
      </c>
      <c r="R95" s="3">
        <v>30407.040000000001</v>
      </c>
      <c r="S95" t="s">
        <v>26</v>
      </c>
      <c r="T95" t="s">
        <v>8</v>
      </c>
      <c r="U95" t="s">
        <v>472</v>
      </c>
      <c r="V95" s="2">
        <v>42150</v>
      </c>
      <c r="W95" t="s">
        <v>472</v>
      </c>
      <c r="X95" s="5">
        <v>852654</v>
      </c>
      <c r="Y95" s="2">
        <v>42549</v>
      </c>
      <c r="Z95" t="s">
        <v>10</v>
      </c>
      <c r="AA95" t="s">
        <v>11</v>
      </c>
      <c r="AB95" t="s">
        <v>11</v>
      </c>
      <c r="AC95" s="5">
        <v>59961477</v>
      </c>
      <c r="AD95" s="2">
        <v>42653</v>
      </c>
      <c r="AE95" t="s">
        <v>3</v>
      </c>
      <c r="AF95" t="s">
        <v>473</v>
      </c>
      <c r="AG95" t="s">
        <v>1</v>
      </c>
      <c r="AH95" s="3">
        <v>6.64</v>
      </c>
      <c r="AI95" s="6" t="s">
        <v>1</v>
      </c>
      <c r="AJ95" s="6" t="s">
        <v>1</v>
      </c>
      <c r="AK95" t="s">
        <v>474</v>
      </c>
      <c r="AL95" t="s">
        <v>1</v>
      </c>
      <c r="AM95" t="s">
        <v>474</v>
      </c>
      <c r="AN95" t="s">
        <v>172</v>
      </c>
      <c r="AO95" t="s">
        <v>1</v>
      </c>
      <c r="AP95" t="s">
        <v>475</v>
      </c>
      <c r="AQ95" s="2">
        <v>42474</v>
      </c>
      <c r="AR95" t="s">
        <v>476</v>
      </c>
      <c r="AS95" t="s">
        <v>40</v>
      </c>
      <c r="AT95" t="s">
        <v>477</v>
      </c>
      <c r="AU95" s="6" t="s">
        <v>1</v>
      </c>
    </row>
    <row r="96" spans="1:47" ht="14.1" customHeight="1" x14ac:dyDescent="0.2">
      <c r="A96" s="12">
        <v>105092</v>
      </c>
      <c r="B96" t="s">
        <v>478</v>
      </c>
      <c r="C96" t="s">
        <v>71</v>
      </c>
      <c r="D96" t="s">
        <v>479</v>
      </c>
      <c r="F96" s="16" t="e">
        <f t="shared" si="1"/>
        <v>#DIV/0!</v>
      </c>
      <c r="G96" s="14"/>
      <c r="H96" s="5">
        <v>2</v>
      </c>
      <c r="I96" t="s">
        <v>3</v>
      </c>
      <c r="J96" s="2"/>
      <c r="K96" t="s">
        <v>4</v>
      </c>
      <c r="L96" t="s">
        <v>71</v>
      </c>
      <c r="M96" s="3">
        <v>21.26</v>
      </c>
      <c r="N96" s="2">
        <v>42711</v>
      </c>
      <c r="O96" s="2">
        <v>44196</v>
      </c>
      <c r="P96" s="4">
        <v>149.99700000000001</v>
      </c>
      <c r="Q96" t="s">
        <v>6</v>
      </c>
      <c r="R96" s="3">
        <v>3189.05</v>
      </c>
      <c r="S96" t="s">
        <v>26</v>
      </c>
      <c r="T96" t="s">
        <v>8</v>
      </c>
      <c r="U96" t="s">
        <v>9</v>
      </c>
      <c r="V96" s="2">
        <v>42010</v>
      </c>
      <c r="W96" t="s">
        <v>9</v>
      </c>
      <c r="X96" s="5">
        <v>480</v>
      </c>
      <c r="Y96" s="2">
        <v>42507</v>
      </c>
      <c r="Z96" t="s">
        <v>10</v>
      </c>
      <c r="AA96" t="s">
        <v>11</v>
      </c>
      <c r="AB96" t="s">
        <v>11</v>
      </c>
      <c r="AC96" s="5">
        <v>76</v>
      </c>
      <c r="AD96" s="2">
        <v>42629</v>
      </c>
      <c r="AE96" t="s">
        <v>3</v>
      </c>
      <c r="AF96" t="s">
        <v>1</v>
      </c>
      <c r="AG96" s="6" t="s">
        <v>1</v>
      </c>
      <c r="AH96" s="3">
        <v>68.75</v>
      </c>
      <c r="AI96" s="6" t="s">
        <v>1</v>
      </c>
      <c r="AJ96" s="6" t="s">
        <v>1</v>
      </c>
      <c r="AK96" t="s">
        <v>480</v>
      </c>
      <c r="AL96" t="s">
        <v>1</v>
      </c>
      <c r="AM96" t="s">
        <v>1</v>
      </c>
      <c r="AN96" t="s">
        <v>1</v>
      </c>
      <c r="AO96" t="s">
        <v>1</v>
      </c>
      <c r="AP96" t="s">
        <v>29</v>
      </c>
      <c r="AQ96" s="2">
        <v>42454</v>
      </c>
      <c r="AR96" t="s">
        <v>481</v>
      </c>
      <c r="AS96" t="s">
        <v>40</v>
      </c>
      <c r="AT96" t="s">
        <v>482</v>
      </c>
      <c r="AU96" s="6" t="s">
        <v>1</v>
      </c>
    </row>
    <row r="97" spans="1:47" ht="14.1" customHeight="1" x14ac:dyDescent="0.2">
      <c r="A97" s="12">
        <v>101355</v>
      </c>
      <c r="B97" t="s">
        <v>483</v>
      </c>
      <c r="C97" t="s">
        <v>71</v>
      </c>
      <c r="D97" t="s">
        <v>484</v>
      </c>
      <c r="E97">
        <f>VLOOKUP(A97,List1!A:B,2,FALSE)</f>
        <v>100</v>
      </c>
      <c r="F97" s="16">
        <f t="shared" si="1"/>
        <v>0.46024999999999999</v>
      </c>
      <c r="G97" s="14"/>
      <c r="H97" s="5">
        <v>3</v>
      </c>
      <c r="I97" t="s">
        <v>3</v>
      </c>
      <c r="J97" s="2"/>
      <c r="K97" t="s">
        <v>4</v>
      </c>
      <c r="L97" t="s">
        <v>34</v>
      </c>
      <c r="M97" s="3">
        <v>125.54</v>
      </c>
      <c r="N97" s="2">
        <v>42191</v>
      </c>
      <c r="O97" s="2">
        <v>44196</v>
      </c>
      <c r="P97" s="4">
        <v>46.024999999999999</v>
      </c>
      <c r="Q97" t="s">
        <v>6</v>
      </c>
      <c r="R97" s="3">
        <v>5777.88</v>
      </c>
      <c r="S97" t="s">
        <v>26</v>
      </c>
      <c r="T97" t="s">
        <v>8</v>
      </c>
      <c r="U97" t="s">
        <v>9</v>
      </c>
      <c r="V97" s="2">
        <v>42010</v>
      </c>
      <c r="W97" t="s">
        <v>9</v>
      </c>
      <c r="X97" s="5">
        <v>500</v>
      </c>
      <c r="Y97" s="2">
        <v>42272</v>
      </c>
      <c r="Z97" t="s">
        <v>10</v>
      </c>
      <c r="AA97" t="s">
        <v>11</v>
      </c>
      <c r="AB97" t="s">
        <v>11</v>
      </c>
      <c r="AC97" s="4">
        <v>1904.8</v>
      </c>
      <c r="AD97" s="2">
        <v>42790</v>
      </c>
      <c r="AE97" t="s">
        <v>3</v>
      </c>
      <c r="AF97" t="s">
        <v>1</v>
      </c>
      <c r="AG97" t="s">
        <v>1</v>
      </c>
      <c r="AH97" s="3">
        <v>90.8</v>
      </c>
      <c r="AI97" s="6" t="s">
        <v>1</v>
      </c>
      <c r="AJ97" s="6" t="s">
        <v>1</v>
      </c>
      <c r="AK97" t="s">
        <v>485</v>
      </c>
      <c r="AL97" t="s">
        <v>1</v>
      </c>
      <c r="AM97" t="s">
        <v>1</v>
      </c>
      <c r="AN97" t="s">
        <v>486</v>
      </c>
      <c r="AO97" t="s">
        <v>1</v>
      </c>
      <c r="AP97" t="s">
        <v>29</v>
      </c>
      <c r="AQ97" s="2">
        <v>42011</v>
      </c>
      <c r="AR97" t="s">
        <v>487</v>
      </c>
      <c r="AS97" t="s">
        <v>262</v>
      </c>
      <c r="AT97" t="s">
        <v>488</v>
      </c>
      <c r="AU97" s="6" t="s">
        <v>1</v>
      </c>
    </row>
    <row r="98" spans="1:47" ht="14.1" customHeight="1" x14ac:dyDescent="0.2">
      <c r="A98" s="12">
        <v>101355</v>
      </c>
      <c r="B98" t="s">
        <v>489</v>
      </c>
      <c r="C98" t="s">
        <v>71</v>
      </c>
      <c r="D98" t="s">
        <v>484</v>
      </c>
      <c r="E98">
        <f>VLOOKUP(A98,List1!A:B,2,FALSE)</f>
        <v>100</v>
      </c>
      <c r="F98" s="16">
        <f t="shared" si="1"/>
        <v>5.0015999999999998</v>
      </c>
      <c r="G98" s="14"/>
      <c r="H98" s="5">
        <v>6</v>
      </c>
      <c r="I98" t="s">
        <v>3</v>
      </c>
      <c r="J98" s="2"/>
      <c r="K98" t="s">
        <v>4</v>
      </c>
      <c r="L98" t="s">
        <v>34</v>
      </c>
      <c r="M98" s="3">
        <v>125.54</v>
      </c>
      <c r="N98" s="2">
        <v>42191</v>
      </c>
      <c r="O98" s="2">
        <v>44196</v>
      </c>
      <c r="P98" s="4">
        <v>500.16</v>
      </c>
      <c r="Q98" t="s">
        <v>6</v>
      </c>
      <c r="R98" s="3">
        <v>62788.99</v>
      </c>
      <c r="S98" t="s">
        <v>26</v>
      </c>
      <c r="T98" t="s">
        <v>8</v>
      </c>
      <c r="U98" t="s">
        <v>9</v>
      </c>
      <c r="V98" s="2">
        <v>42010</v>
      </c>
      <c r="W98" t="s">
        <v>9</v>
      </c>
      <c r="X98" s="5">
        <v>500</v>
      </c>
      <c r="Y98" s="2">
        <v>42191</v>
      </c>
      <c r="Z98" t="s">
        <v>10</v>
      </c>
      <c r="AA98" t="s">
        <v>11</v>
      </c>
      <c r="AB98" t="s">
        <v>11</v>
      </c>
      <c r="AC98" s="4">
        <v>1904.8</v>
      </c>
      <c r="AD98" s="2">
        <v>42790</v>
      </c>
      <c r="AE98" t="s">
        <v>3</v>
      </c>
      <c r="AF98" t="s">
        <v>1</v>
      </c>
      <c r="AG98" t="s">
        <v>1</v>
      </c>
      <c r="AH98" s="3">
        <v>-0.03</v>
      </c>
      <c r="AI98" s="6" t="s">
        <v>1</v>
      </c>
      <c r="AJ98" s="6" t="s">
        <v>1</v>
      </c>
      <c r="AK98" t="s">
        <v>485</v>
      </c>
      <c r="AL98" t="s">
        <v>1</v>
      </c>
      <c r="AM98" t="s">
        <v>1</v>
      </c>
      <c r="AN98" t="s">
        <v>1</v>
      </c>
      <c r="AO98" t="s">
        <v>1</v>
      </c>
      <c r="AP98" t="s">
        <v>29</v>
      </c>
      <c r="AQ98" s="2">
        <v>42011</v>
      </c>
      <c r="AR98" t="s">
        <v>490</v>
      </c>
      <c r="AS98" t="s">
        <v>262</v>
      </c>
      <c r="AT98" t="s">
        <v>488</v>
      </c>
      <c r="AU98" s="6" t="s">
        <v>1</v>
      </c>
    </row>
    <row r="99" spans="1:47" ht="14.1" customHeight="1" x14ac:dyDescent="0.2">
      <c r="A99" s="12">
        <v>104461</v>
      </c>
      <c r="B99" t="s">
        <v>491</v>
      </c>
      <c r="C99" t="s">
        <v>71</v>
      </c>
      <c r="D99" t="s">
        <v>492</v>
      </c>
      <c r="F99" s="16" t="e">
        <f t="shared" si="1"/>
        <v>#DIV/0!</v>
      </c>
      <c r="G99" s="14"/>
      <c r="H99" s="5">
        <v>2</v>
      </c>
      <c r="I99" t="s">
        <v>3</v>
      </c>
      <c r="J99" s="2"/>
      <c r="K99" t="s">
        <v>4</v>
      </c>
      <c r="L99" t="s">
        <v>71</v>
      </c>
      <c r="M99" s="3">
        <v>15.2</v>
      </c>
      <c r="N99" s="2">
        <v>42648</v>
      </c>
      <c r="O99" s="2">
        <v>42648</v>
      </c>
      <c r="P99" s="4">
        <v>74.983999999999995</v>
      </c>
      <c r="Q99" t="s">
        <v>6</v>
      </c>
      <c r="R99" s="3">
        <v>1139.58</v>
      </c>
      <c r="S99" t="s">
        <v>26</v>
      </c>
      <c r="T99" t="s">
        <v>8</v>
      </c>
      <c r="U99" t="s">
        <v>9</v>
      </c>
      <c r="V99" s="2">
        <v>42011</v>
      </c>
      <c r="W99" t="s">
        <v>9</v>
      </c>
      <c r="X99" s="5">
        <v>300</v>
      </c>
      <c r="Y99" s="2">
        <v>42621</v>
      </c>
      <c r="Z99" t="s">
        <v>10</v>
      </c>
      <c r="AA99" t="s">
        <v>11</v>
      </c>
      <c r="AB99" t="s">
        <v>11</v>
      </c>
      <c r="AC99" s="5">
        <v>100</v>
      </c>
      <c r="AD99" s="2">
        <v>42622</v>
      </c>
      <c r="AE99" t="s">
        <v>3</v>
      </c>
      <c r="AF99" t="s">
        <v>1</v>
      </c>
      <c r="AG99" t="s">
        <v>1</v>
      </c>
      <c r="AH99" s="3">
        <v>75.010000000000005</v>
      </c>
      <c r="AI99" s="6" t="s">
        <v>1</v>
      </c>
      <c r="AJ99" s="6" t="s">
        <v>1</v>
      </c>
      <c r="AK99" t="s">
        <v>493</v>
      </c>
      <c r="AL99" t="s">
        <v>1</v>
      </c>
      <c r="AM99" t="s">
        <v>1</v>
      </c>
      <c r="AN99" t="s">
        <v>1</v>
      </c>
      <c r="AO99" t="s">
        <v>1</v>
      </c>
      <c r="AP99" t="s">
        <v>29</v>
      </c>
      <c r="AQ99" s="2">
        <v>42454</v>
      </c>
      <c r="AR99" t="s">
        <v>494</v>
      </c>
      <c r="AS99" t="s">
        <v>40</v>
      </c>
      <c r="AT99" t="s">
        <v>495</v>
      </c>
      <c r="AU99" s="6" t="s">
        <v>1</v>
      </c>
    </row>
    <row r="100" spans="1:47" ht="14.1" customHeight="1" x14ac:dyDescent="0.2">
      <c r="A100" s="12">
        <v>101757</v>
      </c>
      <c r="B100" t="s">
        <v>496</v>
      </c>
      <c r="C100" t="s">
        <v>71</v>
      </c>
      <c r="D100" t="s">
        <v>497</v>
      </c>
      <c r="F100" s="16" t="e">
        <f t="shared" si="1"/>
        <v>#DIV/0!</v>
      </c>
      <c r="G100" s="14"/>
      <c r="H100" s="5">
        <v>2</v>
      </c>
      <c r="I100" t="s">
        <v>3</v>
      </c>
      <c r="J100" s="2"/>
      <c r="K100" t="s">
        <v>4</v>
      </c>
      <c r="L100" t="s">
        <v>5</v>
      </c>
      <c r="M100" s="3">
        <v>33.96</v>
      </c>
      <c r="N100" s="2">
        <v>42200</v>
      </c>
      <c r="O100" s="2">
        <v>44196</v>
      </c>
      <c r="P100" s="4">
        <v>84.147000000000006</v>
      </c>
      <c r="Q100" t="s">
        <v>6</v>
      </c>
      <c r="R100" s="3">
        <v>2857.89</v>
      </c>
      <c r="S100" t="s">
        <v>26</v>
      </c>
      <c r="T100" t="s">
        <v>8</v>
      </c>
      <c r="U100" t="s">
        <v>9</v>
      </c>
      <c r="V100" s="2">
        <v>42019</v>
      </c>
      <c r="W100" t="s">
        <v>9</v>
      </c>
      <c r="X100" s="5">
        <v>500</v>
      </c>
      <c r="Y100" s="2">
        <v>42201</v>
      </c>
      <c r="Z100" t="s">
        <v>10</v>
      </c>
      <c r="AA100" t="s">
        <v>11</v>
      </c>
      <c r="AB100" t="s">
        <v>11</v>
      </c>
      <c r="AC100" s="5">
        <v>0</v>
      </c>
      <c r="AD100" s="2"/>
      <c r="AE100" t="s">
        <v>3</v>
      </c>
      <c r="AF100" t="s">
        <v>498</v>
      </c>
      <c r="AG100" t="s">
        <v>1</v>
      </c>
      <c r="AH100" s="3">
        <v>83.17</v>
      </c>
      <c r="AI100" s="6" t="s">
        <v>1</v>
      </c>
      <c r="AJ100" s="6" t="s">
        <v>1</v>
      </c>
      <c r="AK100" t="s">
        <v>499</v>
      </c>
      <c r="AL100" t="s">
        <v>1</v>
      </c>
      <c r="AM100" t="s">
        <v>1</v>
      </c>
      <c r="AN100" t="s">
        <v>1</v>
      </c>
      <c r="AO100" t="s">
        <v>1</v>
      </c>
      <c r="AP100" t="s">
        <v>29</v>
      </c>
      <c r="AQ100" s="2">
        <v>42201</v>
      </c>
      <c r="AR100" t="s">
        <v>500</v>
      </c>
      <c r="AS100" t="s">
        <v>22</v>
      </c>
      <c r="AT100" t="s">
        <v>488</v>
      </c>
      <c r="AU100" s="6" t="s">
        <v>1</v>
      </c>
    </row>
    <row r="101" spans="1:47" ht="14.1" customHeight="1" x14ac:dyDescent="0.2">
      <c r="A101" s="12">
        <v>175137</v>
      </c>
      <c r="B101" t="s">
        <v>501</v>
      </c>
      <c r="C101" t="s">
        <v>71</v>
      </c>
      <c r="D101" t="s">
        <v>502</v>
      </c>
      <c r="F101" s="16" t="e">
        <f t="shared" si="1"/>
        <v>#DIV/0!</v>
      </c>
      <c r="G101" s="14"/>
      <c r="H101" s="5">
        <v>10</v>
      </c>
      <c r="I101" t="s">
        <v>3</v>
      </c>
      <c r="J101" s="2"/>
      <c r="K101" t="s">
        <v>4</v>
      </c>
      <c r="L101" t="s">
        <v>71</v>
      </c>
      <c r="M101" s="3">
        <v>3.51</v>
      </c>
      <c r="N101" s="2">
        <v>42794</v>
      </c>
      <c r="O101" s="2">
        <v>42794</v>
      </c>
      <c r="P101" s="4">
        <v>3564.5</v>
      </c>
      <c r="Q101" t="s">
        <v>6</v>
      </c>
      <c r="R101" s="3">
        <v>12527.48</v>
      </c>
      <c r="S101" t="s">
        <v>26</v>
      </c>
      <c r="T101" t="s">
        <v>8</v>
      </c>
      <c r="U101" t="s">
        <v>35</v>
      </c>
      <c r="V101" s="2">
        <v>42061</v>
      </c>
      <c r="W101" t="s">
        <v>35</v>
      </c>
      <c r="X101" s="4">
        <v>4321.5</v>
      </c>
      <c r="Y101" s="2">
        <v>42524</v>
      </c>
      <c r="Z101" t="s">
        <v>10</v>
      </c>
      <c r="AA101" t="s">
        <v>11</v>
      </c>
      <c r="AB101" t="s">
        <v>11</v>
      </c>
      <c r="AC101" s="5">
        <v>8820</v>
      </c>
      <c r="AD101" s="2">
        <v>42643</v>
      </c>
      <c r="AE101" t="s">
        <v>3</v>
      </c>
      <c r="AF101" t="s">
        <v>1</v>
      </c>
      <c r="AG101" s="6" t="s">
        <v>1</v>
      </c>
      <c r="AH101" s="3">
        <v>17.52</v>
      </c>
      <c r="AI101" s="6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97</v>
      </c>
      <c r="AQ101" s="2">
        <v>42625</v>
      </c>
      <c r="AR101" t="s">
        <v>1</v>
      </c>
      <c r="AS101" t="s">
        <v>1</v>
      </c>
      <c r="AT101" t="s">
        <v>63</v>
      </c>
      <c r="AU101" t="s">
        <v>1</v>
      </c>
    </row>
    <row r="102" spans="1:47" ht="14.1" customHeight="1" x14ac:dyDescent="0.2">
      <c r="A102" s="12">
        <v>138185</v>
      </c>
      <c r="B102" t="s">
        <v>503</v>
      </c>
      <c r="C102" t="s">
        <v>71</v>
      </c>
      <c r="D102" t="s">
        <v>504</v>
      </c>
      <c r="E102">
        <f>VLOOKUP(A102,List1!A:B,2,FALSE)</f>
        <v>300</v>
      </c>
      <c r="F102" s="16">
        <f t="shared" si="1"/>
        <v>0.73183333333333334</v>
      </c>
      <c r="G102" s="14"/>
      <c r="H102" s="5">
        <v>2</v>
      </c>
      <c r="I102" t="s">
        <v>3</v>
      </c>
      <c r="J102" s="2"/>
      <c r="K102" t="s">
        <v>4</v>
      </c>
      <c r="L102" t="s">
        <v>5</v>
      </c>
      <c r="M102" s="3">
        <v>4.54</v>
      </c>
      <c r="N102" s="2">
        <v>42400</v>
      </c>
      <c r="O102" s="2">
        <v>42400</v>
      </c>
      <c r="P102" s="4">
        <v>219.55</v>
      </c>
      <c r="Q102" t="s">
        <v>6</v>
      </c>
      <c r="R102" s="3">
        <v>996.53</v>
      </c>
      <c r="S102" t="s">
        <v>26</v>
      </c>
      <c r="T102" t="s">
        <v>8</v>
      </c>
      <c r="U102" t="s">
        <v>93</v>
      </c>
      <c r="V102" s="2">
        <v>42065</v>
      </c>
      <c r="W102" t="s">
        <v>93</v>
      </c>
      <c r="X102" s="5">
        <v>1000</v>
      </c>
      <c r="Y102" s="2">
        <v>42460</v>
      </c>
      <c r="Z102" t="s">
        <v>10</v>
      </c>
      <c r="AA102" t="s">
        <v>11</v>
      </c>
      <c r="AB102" t="s">
        <v>11</v>
      </c>
      <c r="AC102" s="4">
        <v>428.10599999999999</v>
      </c>
      <c r="AD102" s="2">
        <v>42635</v>
      </c>
      <c r="AE102" t="s">
        <v>11</v>
      </c>
      <c r="AF102" t="s">
        <v>1</v>
      </c>
      <c r="AG102" s="6" t="s">
        <v>1</v>
      </c>
      <c r="AH102" s="3">
        <v>78.05</v>
      </c>
      <c r="AI102" s="6" t="s">
        <v>1</v>
      </c>
      <c r="AJ102" s="6" t="s">
        <v>1</v>
      </c>
      <c r="AK102" t="s">
        <v>505</v>
      </c>
      <c r="AL102" t="s">
        <v>1</v>
      </c>
      <c r="AM102" t="s">
        <v>1</v>
      </c>
      <c r="AN102" t="s">
        <v>1</v>
      </c>
      <c r="AO102" t="s">
        <v>1</v>
      </c>
      <c r="AP102" t="s">
        <v>97</v>
      </c>
      <c r="AQ102" s="2">
        <v>42459</v>
      </c>
      <c r="AR102" t="s">
        <v>506</v>
      </c>
      <c r="AS102" t="s">
        <v>201</v>
      </c>
      <c r="AT102" t="s">
        <v>507</v>
      </c>
      <c r="AU102" s="6" t="s">
        <v>1</v>
      </c>
    </row>
    <row r="103" spans="1:47" ht="14.1" customHeight="1" x14ac:dyDescent="0.2">
      <c r="A103" s="12">
        <v>170933</v>
      </c>
      <c r="B103" t="s">
        <v>508</v>
      </c>
      <c r="C103" t="s">
        <v>71</v>
      </c>
      <c r="D103" t="s">
        <v>111</v>
      </c>
      <c r="E103">
        <f>VLOOKUP(A103,List1!A:B,2,FALSE)</f>
        <v>150</v>
      </c>
      <c r="F103" s="16">
        <f t="shared" si="1"/>
        <v>3.0893333333333333</v>
      </c>
      <c r="G103" s="14"/>
      <c r="H103" s="5">
        <v>5</v>
      </c>
      <c r="I103" t="s">
        <v>3</v>
      </c>
      <c r="J103" s="2"/>
      <c r="K103" t="s">
        <v>4</v>
      </c>
      <c r="L103" t="s">
        <v>71</v>
      </c>
      <c r="M103" s="3">
        <v>58.75</v>
      </c>
      <c r="N103" s="2">
        <v>42799</v>
      </c>
      <c r="O103" s="2">
        <v>43890</v>
      </c>
      <c r="P103" s="4">
        <v>463.4</v>
      </c>
      <c r="Q103" t="s">
        <v>6</v>
      </c>
      <c r="R103" s="3">
        <v>27224.74</v>
      </c>
      <c r="S103" t="s">
        <v>26</v>
      </c>
      <c r="T103" t="s">
        <v>8</v>
      </c>
      <c r="U103" t="s">
        <v>48</v>
      </c>
      <c r="V103" s="2">
        <v>42068</v>
      </c>
      <c r="W103" t="s">
        <v>48</v>
      </c>
      <c r="X103" s="4">
        <v>463.5</v>
      </c>
      <c r="Y103" s="2">
        <v>42443</v>
      </c>
      <c r="Z103" t="s">
        <v>10</v>
      </c>
      <c r="AA103" t="s">
        <v>11</v>
      </c>
      <c r="AB103" t="s">
        <v>11</v>
      </c>
      <c r="AC103" s="4">
        <v>4142.5</v>
      </c>
      <c r="AD103" s="2">
        <v>40513</v>
      </c>
      <c r="AE103" t="s">
        <v>3</v>
      </c>
      <c r="AF103" t="s">
        <v>1</v>
      </c>
      <c r="AG103" s="6" t="s">
        <v>1</v>
      </c>
      <c r="AH103" s="3">
        <v>0.02</v>
      </c>
      <c r="AI103" s="6" t="s">
        <v>1</v>
      </c>
      <c r="AJ103" s="6" t="s">
        <v>1</v>
      </c>
      <c r="AK103" t="s">
        <v>438</v>
      </c>
      <c r="AL103" t="s">
        <v>1</v>
      </c>
      <c r="AM103" t="s">
        <v>1</v>
      </c>
      <c r="AN103" t="s">
        <v>1</v>
      </c>
      <c r="AO103" t="s">
        <v>1</v>
      </c>
      <c r="AP103" t="s">
        <v>97</v>
      </c>
      <c r="AQ103" s="2">
        <v>42625</v>
      </c>
      <c r="AR103" t="s">
        <v>1</v>
      </c>
      <c r="AS103" t="s">
        <v>1</v>
      </c>
      <c r="AT103" t="s">
        <v>440</v>
      </c>
      <c r="AU103" t="s">
        <v>1</v>
      </c>
    </row>
    <row r="104" spans="1:47" ht="14.1" customHeight="1" x14ac:dyDescent="0.2">
      <c r="A104" s="12">
        <v>170933</v>
      </c>
      <c r="B104" t="s">
        <v>509</v>
      </c>
      <c r="C104" t="s">
        <v>71</v>
      </c>
      <c r="D104" t="s">
        <v>111</v>
      </c>
      <c r="E104">
        <f>VLOOKUP(A104,List1!A:B,2,FALSE)</f>
        <v>150</v>
      </c>
      <c r="F104" s="16">
        <f t="shared" si="1"/>
        <v>1.958</v>
      </c>
      <c r="G104" s="14"/>
      <c r="H104" s="5">
        <v>3</v>
      </c>
      <c r="I104" t="s">
        <v>3</v>
      </c>
      <c r="J104" s="2"/>
      <c r="K104" t="s">
        <v>4</v>
      </c>
      <c r="L104" t="s">
        <v>71</v>
      </c>
      <c r="M104" s="3">
        <v>58.75</v>
      </c>
      <c r="N104" s="2">
        <v>42799</v>
      </c>
      <c r="O104" s="2">
        <v>43890</v>
      </c>
      <c r="P104" s="4">
        <v>293.7</v>
      </c>
      <c r="Q104" t="s">
        <v>6</v>
      </c>
      <c r="R104" s="3">
        <v>17254.87</v>
      </c>
      <c r="S104" t="s">
        <v>26</v>
      </c>
      <c r="T104" t="s">
        <v>8</v>
      </c>
      <c r="U104" t="s">
        <v>48</v>
      </c>
      <c r="V104" s="2">
        <v>42068</v>
      </c>
      <c r="W104" t="s">
        <v>48</v>
      </c>
      <c r="X104" s="4">
        <v>293.89999999999998</v>
      </c>
      <c r="Y104" s="2">
        <v>42402</v>
      </c>
      <c r="Z104" t="s">
        <v>10</v>
      </c>
      <c r="AA104" t="s">
        <v>11</v>
      </c>
      <c r="AB104" t="s">
        <v>11</v>
      </c>
      <c r="AC104" s="4">
        <v>4142.5</v>
      </c>
      <c r="AD104" s="2">
        <v>40513</v>
      </c>
      <c r="AE104" t="s">
        <v>3</v>
      </c>
      <c r="AF104" t="s">
        <v>1</v>
      </c>
      <c r="AG104" s="6" t="s">
        <v>1</v>
      </c>
      <c r="AH104" s="3">
        <v>7.0000000000000007E-2</v>
      </c>
      <c r="AI104" s="6" t="s">
        <v>1</v>
      </c>
      <c r="AJ104" s="6" t="s">
        <v>1</v>
      </c>
      <c r="AK104" t="s">
        <v>438</v>
      </c>
      <c r="AL104" t="s">
        <v>1</v>
      </c>
      <c r="AM104" t="s">
        <v>1</v>
      </c>
      <c r="AN104" t="s">
        <v>1</v>
      </c>
      <c r="AO104" t="s">
        <v>1</v>
      </c>
      <c r="AP104" t="s">
        <v>97</v>
      </c>
      <c r="AQ104" s="2">
        <v>42625</v>
      </c>
      <c r="AR104" t="s">
        <v>1</v>
      </c>
      <c r="AS104" t="s">
        <v>1</v>
      </c>
      <c r="AT104" t="s">
        <v>440</v>
      </c>
      <c r="AU104" t="s">
        <v>1</v>
      </c>
    </row>
    <row r="105" spans="1:47" ht="14.1" customHeight="1" x14ac:dyDescent="0.2">
      <c r="A105" s="12">
        <v>104116</v>
      </c>
      <c r="B105" t="s">
        <v>510</v>
      </c>
      <c r="C105" t="s">
        <v>71</v>
      </c>
      <c r="D105" t="s">
        <v>511</v>
      </c>
      <c r="E105">
        <f>VLOOKUP(A105,List1!A:B,2,FALSE)</f>
        <v>370</v>
      </c>
      <c r="F105" s="16">
        <f t="shared" si="1"/>
        <v>0.57540540540540541</v>
      </c>
      <c r="G105" s="14"/>
      <c r="H105" s="5">
        <v>2</v>
      </c>
      <c r="I105" t="s">
        <v>3</v>
      </c>
      <c r="J105" s="2"/>
      <c r="K105" t="s">
        <v>4</v>
      </c>
      <c r="L105" t="s">
        <v>71</v>
      </c>
      <c r="M105" s="3">
        <v>2.5499999999999998</v>
      </c>
      <c r="N105" s="2">
        <v>42799</v>
      </c>
      <c r="O105" s="2">
        <v>43131</v>
      </c>
      <c r="P105" s="4">
        <v>212.9</v>
      </c>
      <c r="Q105" t="s">
        <v>6</v>
      </c>
      <c r="R105" s="3">
        <v>542.30999999999995</v>
      </c>
      <c r="S105" t="s">
        <v>26</v>
      </c>
      <c r="T105" t="s">
        <v>8</v>
      </c>
      <c r="U105" t="s">
        <v>225</v>
      </c>
      <c r="V105" s="2">
        <v>42068</v>
      </c>
      <c r="W105" t="s">
        <v>225</v>
      </c>
      <c r="X105" s="5">
        <v>3700</v>
      </c>
      <c r="Y105" s="2">
        <v>42559</v>
      </c>
      <c r="Z105" t="s">
        <v>10</v>
      </c>
      <c r="AA105" t="s">
        <v>11</v>
      </c>
      <c r="AB105" t="s">
        <v>11</v>
      </c>
      <c r="AC105" s="5">
        <v>1782</v>
      </c>
      <c r="AD105" s="2">
        <v>42656</v>
      </c>
      <c r="AE105" t="s">
        <v>3</v>
      </c>
      <c r="AF105" t="s">
        <v>1</v>
      </c>
      <c r="AG105" s="6" t="s">
        <v>1</v>
      </c>
      <c r="AH105" s="3">
        <v>94.25</v>
      </c>
      <c r="AI105" s="6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97</v>
      </c>
      <c r="AQ105" s="2">
        <v>42625</v>
      </c>
      <c r="AR105" t="s">
        <v>1</v>
      </c>
      <c r="AS105" t="s">
        <v>1</v>
      </c>
      <c r="AT105" t="s">
        <v>512</v>
      </c>
      <c r="AU105" t="s">
        <v>1</v>
      </c>
    </row>
    <row r="106" spans="1:47" ht="14.1" customHeight="1" x14ac:dyDescent="0.2">
      <c r="A106" s="12">
        <v>307629</v>
      </c>
      <c r="B106" t="s">
        <v>513</v>
      </c>
      <c r="C106" t="s">
        <v>71</v>
      </c>
      <c r="D106" t="s">
        <v>514</v>
      </c>
      <c r="F106" s="16" t="e">
        <f t="shared" si="1"/>
        <v>#DIV/0!</v>
      </c>
      <c r="G106" s="14"/>
      <c r="H106" s="5">
        <v>2</v>
      </c>
      <c r="I106" t="s">
        <v>3</v>
      </c>
      <c r="J106" s="2"/>
      <c r="K106" t="s">
        <v>4</v>
      </c>
      <c r="L106" t="s">
        <v>34</v>
      </c>
      <c r="M106" s="3">
        <v>1397.11</v>
      </c>
      <c r="N106" s="2">
        <v>42425</v>
      </c>
      <c r="O106" s="2">
        <v>44255</v>
      </c>
      <c r="P106" s="4">
        <v>0.65900000000000003</v>
      </c>
      <c r="Q106" t="s">
        <v>6</v>
      </c>
      <c r="R106" s="3">
        <v>920.69</v>
      </c>
      <c r="S106" t="s">
        <v>26</v>
      </c>
      <c r="T106" t="s">
        <v>8</v>
      </c>
      <c r="U106" t="s">
        <v>139</v>
      </c>
      <c r="V106" s="2">
        <v>42069</v>
      </c>
      <c r="W106" t="s">
        <v>139</v>
      </c>
      <c r="X106" s="5">
        <v>60</v>
      </c>
      <c r="Y106" s="2">
        <v>42607</v>
      </c>
      <c r="Z106" t="s">
        <v>10</v>
      </c>
      <c r="AA106" t="s">
        <v>11</v>
      </c>
      <c r="AB106" t="s">
        <v>11</v>
      </c>
      <c r="AC106" s="4">
        <v>21.6</v>
      </c>
      <c r="AD106" s="2">
        <v>42636</v>
      </c>
      <c r="AE106" t="s">
        <v>3</v>
      </c>
      <c r="AF106" t="s">
        <v>1</v>
      </c>
      <c r="AG106" s="6" t="s">
        <v>1</v>
      </c>
      <c r="AH106" s="3">
        <v>98.9</v>
      </c>
      <c r="AI106" s="6" t="s">
        <v>1</v>
      </c>
      <c r="AJ106" s="6" t="s">
        <v>1</v>
      </c>
      <c r="AK106" t="s">
        <v>515</v>
      </c>
      <c r="AL106" t="s">
        <v>1</v>
      </c>
      <c r="AM106" t="s">
        <v>1</v>
      </c>
      <c r="AN106" t="s">
        <v>172</v>
      </c>
      <c r="AO106" t="s">
        <v>1</v>
      </c>
      <c r="AP106" t="s">
        <v>29</v>
      </c>
      <c r="AQ106" s="2">
        <v>42083</v>
      </c>
      <c r="AR106" t="s">
        <v>516</v>
      </c>
      <c r="AS106" t="s">
        <v>464</v>
      </c>
      <c r="AT106" t="s">
        <v>517</v>
      </c>
      <c r="AU106" s="6" t="s">
        <v>1</v>
      </c>
    </row>
    <row r="107" spans="1:47" ht="14.1" customHeight="1" x14ac:dyDescent="0.2">
      <c r="A107" s="12">
        <v>102071</v>
      </c>
      <c r="B107" t="s">
        <v>518</v>
      </c>
      <c r="C107" t="s">
        <v>71</v>
      </c>
      <c r="D107" t="s">
        <v>519</v>
      </c>
      <c r="F107" s="16" t="e">
        <f t="shared" si="1"/>
        <v>#DIV/0!</v>
      </c>
      <c r="G107" s="14"/>
      <c r="H107" s="5">
        <v>6</v>
      </c>
      <c r="I107" t="s">
        <v>3</v>
      </c>
      <c r="J107" s="2"/>
      <c r="K107" t="s">
        <v>4</v>
      </c>
      <c r="L107" t="s">
        <v>71</v>
      </c>
      <c r="M107" s="3">
        <v>10.56</v>
      </c>
      <c r="N107" s="2">
        <v>42807</v>
      </c>
      <c r="O107" s="2">
        <v>43159</v>
      </c>
      <c r="P107" s="5">
        <v>2350</v>
      </c>
      <c r="Q107" t="s">
        <v>6</v>
      </c>
      <c r="R107" s="3">
        <v>24823.54</v>
      </c>
      <c r="S107" t="s">
        <v>26</v>
      </c>
      <c r="T107" t="s">
        <v>8</v>
      </c>
      <c r="U107" t="s">
        <v>211</v>
      </c>
      <c r="V107" s="2">
        <v>42076</v>
      </c>
      <c r="W107" t="s">
        <v>211</v>
      </c>
      <c r="X107" s="5">
        <v>5525</v>
      </c>
      <c r="Y107" s="2">
        <v>42606</v>
      </c>
      <c r="Z107" t="s">
        <v>10</v>
      </c>
      <c r="AA107" t="s">
        <v>11</v>
      </c>
      <c r="AB107" t="s">
        <v>11</v>
      </c>
      <c r="AC107" s="5">
        <v>11700</v>
      </c>
      <c r="AD107" s="2">
        <v>42649</v>
      </c>
      <c r="AE107" t="s">
        <v>3</v>
      </c>
      <c r="AF107" t="s">
        <v>1</v>
      </c>
      <c r="AG107" s="6" t="s">
        <v>1</v>
      </c>
      <c r="AH107" s="3">
        <v>57.47</v>
      </c>
      <c r="AI107" s="6" t="s">
        <v>1</v>
      </c>
      <c r="AJ107" s="6" t="s">
        <v>1</v>
      </c>
      <c r="AK107" t="s">
        <v>520</v>
      </c>
      <c r="AL107" t="s">
        <v>1</v>
      </c>
      <c r="AM107" t="s">
        <v>1</v>
      </c>
      <c r="AN107" t="s">
        <v>1</v>
      </c>
      <c r="AO107" t="s">
        <v>1</v>
      </c>
      <c r="AP107" t="s">
        <v>162</v>
      </c>
      <c r="AQ107" s="2">
        <v>42535</v>
      </c>
      <c r="AR107" t="s">
        <v>521</v>
      </c>
      <c r="AS107" t="s">
        <v>241</v>
      </c>
      <c r="AT107" t="s">
        <v>522</v>
      </c>
      <c r="AU107" s="6" t="s">
        <v>1</v>
      </c>
    </row>
    <row r="108" spans="1:47" ht="14.1" customHeight="1" x14ac:dyDescent="0.2">
      <c r="A108" s="12">
        <v>105102</v>
      </c>
      <c r="B108" t="s">
        <v>523</v>
      </c>
      <c r="C108" t="s">
        <v>71</v>
      </c>
      <c r="D108" t="s">
        <v>524</v>
      </c>
      <c r="F108" s="16" t="e">
        <f t="shared" si="1"/>
        <v>#DIV/0!</v>
      </c>
      <c r="G108" s="14"/>
      <c r="H108" s="5">
        <v>3</v>
      </c>
      <c r="I108" t="s">
        <v>3</v>
      </c>
      <c r="J108" s="2"/>
      <c r="K108" t="s">
        <v>4</v>
      </c>
      <c r="L108" t="s">
        <v>71</v>
      </c>
      <c r="M108" s="3">
        <v>1279.67</v>
      </c>
      <c r="N108" s="2">
        <v>42813</v>
      </c>
      <c r="O108" s="2">
        <v>43861</v>
      </c>
      <c r="P108" s="4">
        <v>37.840000000000003</v>
      </c>
      <c r="Q108" t="s">
        <v>6</v>
      </c>
      <c r="R108" s="3">
        <v>48422.8</v>
      </c>
      <c r="S108" t="s">
        <v>26</v>
      </c>
      <c r="T108" t="s">
        <v>8</v>
      </c>
      <c r="U108" t="s">
        <v>48</v>
      </c>
      <c r="V108" s="2">
        <v>42082</v>
      </c>
      <c r="W108" t="s">
        <v>48</v>
      </c>
      <c r="X108" s="5">
        <v>80</v>
      </c>
      <c r="Y108" s="2">
        <v>42473</v>
      </c>
      <c r="Z108" t="s">
        <v>10</v>
      </c>
      <c r="AA108" t="s">
        <v>11</v>
      </c>
      <c r="AB108" t="s">
        <v>11</v>
      </c>
      <c r="AC108" s="5">
        <v>36</v>
      </c>
      <c r="AD108" s="2">
        <v>42643</v>
      </c>
      <c r="AE108" t="s">
        <v>3</v>
      </c>
      <c r="AF108" t="s">
        <v>1</v>
      </c>
      <c r="AG108" t="s">
        <v>1</v>
      </c>
      <c r="AH108" s="3">
        <v>52.7</v>
      </c>
      <c r="AI108" s="6" t="s">
        <v>1</v>
      </c>
      <c r="AJ108" s="6" t="s">
        <v>1</v>
      </c>
      <c r="AK108" t="s">
        <v>525</v>
      </c>
      <c r="AL108" t="s">
        <v>1</v>
      </c>
      <c r="AM108" t="s">
        <v>1</v>
      </c>
      <c r="AN108" t="s">
        <v>1</v>
      </c>
      <c r="AO108" t="s">
        <v>1</v>
      </c>
      <c r="AP108" t="s">
        <v>29</v>
      </c>
      <c r="AQ108" s="2">
        <v>42083</v>
      </c>
      <c r="AR108" t="s">
        <v>526</v>
      </c>
      <c r="AS108" t="s">
        <v>262</v>
      </c>
      <c r="AT108" t="s">
        <v>527</v>
      </c>
      <c r="AU108" s="6" t="s">
        <v>1</v>
      </c>
    </row>
    <row r="109" spans="1:47" ht="14.1" customHeight="1" x14ac:dyDescent="0.2">
      <c r="A109" s="12">
        <v>178748</v>
      </c>
      <c r="B109" t="s">
        <v>528</v>
      </c>
      <c r="C109" t="s">
        <v>71</v>
      </c>
      <c r="D109" t="s">
        <v>529</v>
      </c>
      <c r="E109">
        <f>VLOOKUP(A109,List1!A:B,2,FALSE)</f>
        <v>150</v>
      </c>
      <c r="F109" s="16">
        <f t="shared" si="1"/>
        <v>3.2385333333333333</v>
      </c>
      <c r="G109" s="14"/>
      <c r="H109" s="5">
        <v>2</v>
      </c>
      <c r="I109" t="s">
        <v>3</v>
      </c>
      <c r="J109" s="2"/>
      <c r="K109" t="s">
        <v>4</v>
      </c>
      <c r="L109" t="s">
        <v>71</v>
      </c>
      <c r="M109" s="3">
        <v>5.33</v>
      </c>
      <c r="N109" s="2">
        <v>43032</v>
      </c>
      <c r="O109" s="2">
        <v>44135</v>
      </c>
      <c r="P109" s="4">
        <v>485.78</v>
      </c>
      <c r="Q109" t="s">
        <v>6</v>
      </c>
      <c r="R109" s="3">
        <v>2591.59</v>
      </c>
      <c r="S109" t="s">
        <v>26</v>
      </c>
      <c r="T109" t="s">
        <v>8</v>
      </c>
      <c r="U109" t="s">
        <v>127</v>
      </c>
      <c r="V109" s="2">
        <v>42076</v>
      </c>
      <c r="W109" t="s">
        <v>127</v>
      </c>
      <c r="X109" s="5">
        <v>4425</v>
      </c>
      <c r="Y109" s="2">
        <v>42545</v>
      </c>
      <c r="Z109" t="s">
        <v>10</v>
      </c>
      <c r="AA109" t="s">
        <v>11</v>
      </c>
      <c r="AB109" t="s">
        <v>11</v>
      </c>
      <c r="AC109" s="4">
        <v>5220.16</v>
      </c>
      <c r="AD109" s="2">
        <v>42622</v>
      </c>
      <c r="AE109" t="s">
        <v>3</v>
      </c>
      <c r="AF109" t="s">
        <v>1</v>
      </c>
      <c r="AG109" s="6" t="s">
        <v>1</v>
      </c>
      <c r="AH109" s="3">
        <v>89.02</v>
      </c>
      <c r="AI109" s="6" t="s">
        <v>1</v>
      </c>
      <c r="AJ109" s="6" t="s">
        <v>1</v>
      </c>
      <c r="AK109" t="s">
        <v>530</v>
      </c>
      <c r="AL109" t="s">
        <v>1</v>
      </c>
      <c r="AM109" t="s">
        <v>1</v>
      </c>
      <c r="AN109" t="s">
        <v>1</v>
      </c>
      <c r="AO109" t="s">
        <v>1</v>
      </c>
      <c r="AP109" t="s">
        <v>97</v>
      </c>
      <c r="AQ109" s="2">
        <v>42625</v>
      </c>
      <c r="AR109" t="s">
        <v>1</v>
      </c>
      <c r="AS109" t="s">
        <v>1</v>
      </c>
      <c r="AT109" t="s">
        <v>531</v>
      </c>
      <c r="AU109" t="s">
        <v>1</v>
      </c>
    </row>
    <row r="110" spans="1:47" ht="14.1" customHeight="1" x14ac:dyDescent="0.2">
      <c r="A110" s="12">
        <v>148911</v>
      </c>
      <c r="B110" t="s">
        <v>532</v>
      </c>
      <c r="C110" t="s">
        <v>71</v>
      </c>
      <c r="D110" t="s">
        <v>533</v>
      </c>
      <c r="E110">
        <f>VLOOKUP(A110,List1!A:B,2,FALSE)</f>
        <v>150</v>
      </c>
      <c r="F110" s="16">
        <f t="shared" si="1"/>
        <v>0.75860000000000005</v>
      </c>
      <c r="G110" s="14"/>
      <c r="H110" s="5">
        <v>2</v>
      </c>
      <c r="I110" t="s">
        <v>3</v>
      </c>
      <c r="J110" s="2"/>
      <c r="K110" t="s">
        <v>4</v>
      </c>
      <c r="L110" t="s">
        <v>71</v>
      </c>
      <c r="M110" s="3">
        <v>91.14</v>
      </c>
      <c r="N110" s="2">
        <v>43176</v>
      </c>
      <c r="O110" s="2">
        <v>44227</v>
      </c>
      <c r="P110" s="4">
        <v>113.79</v>
      </c>
      <c r="Q110" t="s">
        <v>6</v>
      </c>
      <c r="R110" s="3">
        <v>10370.66</v>
      </c>
      <c r="S110" t="s">
        <v>26</v>
      </c>
      <c r="T110" t="s">
        <v>8</v>
      </c>
      <c r="U110" t="s">
        <v>211</v>
      </c>
      <c r="V110" s="2">
        <v>42080</v>
      </c>
      <c r="W110" t="s">
        <v>211</v>
      </c>
      <c r="X110" s="5">
        <v>225</v>
      </c>
      <c r="Y110" s="2">
        <v>42352</v>
      </c>
      <c r="Z110" t="s">
        <v>10</v>
      </c>
      <c r="AA110" t="s">
        <v>11</v>
      </c>
      <c r="AB110" t="s">
        <v>11</v>
      </c>
      <c r="AC110" s="4">
        <v>367.5</v>
      </c>
      <c r="AD110" s="2">
        <v>42656</v>
      </c>
      <c r="AE110" t="s">
        <v>3</v>
      </c>
      <c r="AF110" t="s">
        <v>1</v>
      </c>
      <c r="AG110" t="s">
        <v>1</v>
      </c>
      <c r="AH110" s="3">
        <v>49.43</v>
      </c>
      <c r="AI110" s="6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97</v>
      </c>
      <c r="AQ110" s="2">
        <v>42625</v>
      </c>
      <c r="AR110" t="s">
        <v>1</v>
      </c>
      <c r="AS110" t="s">
        <v>1</v>
      </c>
      <c r="AT110" t="s">
        <v>534</v>
      </c>
      <c r="AU110" t="s">
        <v>1</v>
      </c>
    </row>
    <row r="111" spans="1:47" ht="14.1" customHeight="1" x14ac:dyDescent="0.2">
      <c r="A111" s="12">
        <v>103622</v>
      </c>
      <c r="B111" t="s">
        <v>535</v>
      </c>
      <c r="C111" t="s">
        <v>71</v>
      </c>
      <c r="D111" t="s">
        <v>536</v>
      </c>
      <c r="F111" s="16" t="e">
        <f t="shared" si="1"/>
        <v>#DIV/0!</v>
      </c>
      <c r="G111" s="14"/>
      <c r="H111" s="5">
        <v>4</v>
      </c>
      <c r="I111" t="s">
        <v>3</v>
      </c>
      <c r="J111" s="2"/>
      <c r="K111" t="s">
        <v>4</v>
      </c>
      <c r="L111" t="s">
        <v>416</v>
      </c>
      <c r="M111" s="3">
        <v>36.31</v>
      </c>
      <c r="N111" s="2">
        <v>42818</v>
      </c>
      <c r="O111" s="2">
        <v>43465</v>
      </c>
      <c r="P111" s="4">
        <v>501.52</v>
      </c>
      <c r="Q111" t="s">
        <v>6</v>
      </c>
      <c r="R111" s="3">
        <v>18211.52</v>
      </c>
      <c r="S111" t="s">
        <v>26</v>
      </c>
      <c r="T111" t="s">
        <v>8</v>
      </c>
      <c r="U111" t="s">
        <v>48</v>
      </c>
      <c r="V111" s="2">
        <v>42087</v>
      </c>
      <c r="W111" t="s">
        <v>48</v>
      </c>
      <c r="X111" s="5">
        <v>500</v>
      </c>
      <c r="Y111" s="2">
        <v>42216</v>
      </c>
      <c r="Z111" t="s">
        <v>10</v>
      </c>
      <c r="AA111" t="s">
        <v>3</v>
      </c>
      <c r="AB111" t="s">
        <v>11</v>
      </c>
      <c r="AC111" s="5">
        <v>0</v>
      </c>
      <c r="AD111" s="2"/>
      <c r="AE111" t="s">
        <v>3</v>
      </c>
      <c r="AF111" t="s">
        <v>1</v>
      </c>
      <c r="AG111" t="s">
        <v>1</v>
      </c>
      <c r="AH111" s="3">
        <v>-0.3</v>
      </c>
      <c r="AI111" s="6" t="s">
        <v>1</v>
      </c>
      <c r="AJ111" s="6" t="s">
        <v>1</v>
      </c>
      <c r="AK111" t="s">
        <v>537</v>
      </c>
      <c r="AL111" t="s">
        <v>1</v>
      </c>
      <c r="AM111" t="s">
        <v>1</v>
      </c>
      <c r="AN111" t="s">
        <v>538</v>
      </c>
      <c r="AO111" t="s">
        <v>1</v>
      </c>
      <c r="AP111" t="s">
        <v>107</v>
      </c>
      <c r="AQ111" s="2">
        <v>42209</v>
      </c>
      <c r="AR111" t="s">
        <v>539</v>
      </c>
      <c r="AS111" t="s">
        <v>540</v>
      </c>
      <c r="AT111" t="s">
        <v>541</v>
      </c>
      <c r="AU111" s="6" t="s">
        <v>1</v>
      </c>
    </row>
    <row r="112" spans="1:47" ht="14.1" customHeight="1" x14ac:dyDescent="0.2">
      <c r="A112" s="12">
        <v>104601</v>
      </c>
      <c r="B112" t="s">
        <v>542</v>
      </c>
      <c r="C112" t="s">
        <v>71</v>
      </c>
      <c r="D112" t="s">
        <v>543</v>
      </c>
      <c r="F112" s="16" t="e">
        <f t="shared" si="1"/>
        <v>#DIV/0!</v>
      </c>
      <c r="G112" s="14"/>
      <c r="H112" s="5">
        <v>2</v>
      </c>
      <c r="I112" t="s">
        <v>3</v>
      </c>
      <c r="J112" s="2"/>
      <c r="K112" t="s">
        <v>4</v>
      </c>
      <c r="L112" t="s">
        <v>34</v>
      </c>
      <c r="M112" s="3">
        <v>96.4</v>
      </c>
      <c r="N112" s="2">
        <v>42521</v>
      </c>
      <c r="O112" s="2">
        <v>44286</v>
      </c>
      <c r="P112" s="4">
        <v>8.9250000000000007</v>
      </c>
      <c r="Q112" t="s">
        <v>6</v>
      </c>
      <c r="R112" s="3">
        <v>860.36</v>
      </c>
      <c r="S112" t="s">
        <v>26</v>
      </c>
      <c r="T112" t="s">
        <v>8</v>
      </c>
      <c r="U112" t="s">
        <v>225</v>
      </c>
      <c r="V112" s="2">
        <v>42087</v>
      </c>
      <c r="W112" t="s">
        <v>225</v>
      </c>
      <c r="X112" s="5">
        <v>16</v>
      </c>
      <c r="Y112" s="2">
        <v>42521</v>
      </c>
      <c r="Z112" t="s">
        <v>10</v>
      </c>
      <c r="AA112" t="s">
        <v>3</v>
      </c>
      <c r="AB112" t="s">
        <v>11</v>
      </c>
      <c r="AC112" s="5">
        <v>0</v>
      </c>
      <c r="AD112" s="2"/>
      <c r="AE112" t="s">
        <v>3</v>
      </c>
      <c r="AF112" t="s">
        <v>1</v>
      </c>
      <c r="AG112" s="6" t="s">
        <v>1</v>
      </c>
      <c r="AH112" s="3">
        <v>44.22</v>
      </c>
      <c r="AI112" s="6" t="s">
        <v>1</v>
      </c>
      <c r="AJ112" s="6" t="s">
        <v>1</v>
      </c>
      <c r="AK112" t="s">
        <v>544</v>
      </c>
      <c r="AL112" t="s">
        <v>1</v>
      </c>
      <c r="AM112" t="s">
        <v>1</v>
      </c>
      <c r="AN112" t="s">
        <v>1</v>
      </c>
      <c r="AO112" t="s">
        <v>1</v>
      </c>
      <c r="AP112" t="s">
        <v>107</v>
      </c>
      <c r="AQ112" s="2">
        <v>42482</v>
      </c>
      <c r="AR112" t="s">
        <v>545</v>
      </c>
      <c r="AS112" t="s">
        <v>77</v>
      </c>
      <c r="AT112" t="s">
        <v>546</v>
      </c>
      <c r="AU112" s="6" t="s">
        <v>1</v>
      </c>
    </row>
    <row r="113" spans="1:47" ht="14.1" customHeight="1" x14ac:dyDescent="0.2">
      <c r="A113" s="12">
        <v>102001</v>
      </c>
      <c r="B113" t="s">
        <v>547</v>
      </c>
      <c r="C113" t="s">
        <v>71</v>
      </c>
      <c r="D113" t="s">
        <v>548</v>
      </c>
      <c r="F113" s="16" t="e">
        <f t="shared" si="1"/>
        <v>#DIV/0!</v>
      </c>
      <c r="G113" s="14"/>
      <c r="H113" s="5">
        <v>6</v>
      </c>
      <c r="I113" t="s">
        <v>3</v>
      </c>
      <c r="J113" s="2"/>
      <c r="K113" t="s">
        <v>4</v>
      </c>
      <c r="L113" t="s">
        <v>71</v>
      </c>
      <c r="M113" s="3">
        <v>4.42</v>
      </c>
      <c r="N113" s="2">
        <v>42643</v>
      </c>
      <c r="O113" s="2">
        <v>42825</v>
      </c>
      <c r="P113" s="5">
        <v>1275</v>
      </c>
      <c r="Q113" t="s">
        <v>6</v>
      </c>
      <c r="R113" s="3">
        <v>5632.72</v>
      </c>
      <c r="S113" t="s">
        <v>26</v>
      </c>
      <c r="T113" t="s">
        <v>8</v>
      </c>
      <c r="U113" t="s">
        <v>211</v>
      </c>
      <c r="V113" s="2">
        <v>42093</v>
      </c>
      <c r="W113" t="s">
        <v>211</v>
      </c>
      <c r="X113" s="5">
        <v>4200</v>
      </c>
      <c r="Y113" s="2">
        <v>42510</v>
      </c>
      <c r="Z113" t="s">
        <v>10</v>
      </c>
      <c r="AA113" t="s">
        <v>11</v>
      </c>
      <c r="AB113" t="s">
        <v>11</v>
      </c>
      <c r="AC113" s="5">
        <v>1760</v>
      </c>
      <c r="AD113" s="2">
        <v>42628</v>
      </c>
      <c r="AE113" t="s">
        <v>3</v>
      </c>
      <c r="AF113" t="s">
        <v>1</v>
      </c>
      <c r="AG113" s="6" t="s">
        <v>1</v>
      </c>
      <c r="AH113" s="3">
        <v>69.64</v>
      </c>
      <c r="AI113" s="6" t="s">
        <v>1</v>
      </c>
      <c r="AJ113" s="6" t="s">
        <v>1</v>
      </c>
      <c r="AK113" t="s">
        <v>549</v>
      </c>
      <c r="AL113" t="s">
        <v>1</v>
      </c>
      <c r="AM113" t="s">
        <v>1</v>
      </c>
      <c r="AN113" t="s">
        <v>1</v>
      </c>
      <c r="AO113" t="s">
        <v>1</v>
      </c>
      <c r="AP113" t="s">
        <v>162</v>
      </c>
      <c r="AQ113" s="2">
        <v>42156</v>
      </c>
      <c r="AR113" t="s">
        <v>550</v>
      </c>
      <c r="AS113" t="s">
        <v>371</v>
      </c>
      <c r="AT113" t="s">
        <v>551</v>
      </c>
      <c r="AU113" s="6" t="s">
        <v>1</v>
      </c>
    </row>
    <row r="114" spans="1:47" ht="14.1" customHeight="1" x14ac:dyDescent="0.2">
      <c r="A114" s="12">
        <v>104363</v>
      </c>
      <c r="B114" t="s">
        <v>552</v>
      </c>
      <c r="C114" t="s">
        <v>71</v>
      </c>
      <c r="D114" t="s">
        <v>553</v>
      </c>
      <c r="F114" s="16" t="e">
        <f t="shared" si="1"/>
        <v>#DIV/0!</v>
      </c>
      <c r="G114" s="14"/>
      <c r="H114" s="5">
        <v>2</v>
      </c>
      <c r="I114" t="s">
        <v>3</v>
      </c>
      <c r="J114" s="2"/>
      <c r="K114" t="s">
        <v>4</v>
      </c>
      <c r="L114" t="s">
        <v>71</v>
      </c>
      <c r="M114" s="3">
        <v>3.67</v>
      </c>
      <c r="N114" s="2">
        <v>42915</v>
      </c>
      <c r="O114" s="2">
        <v>43921</v>
      </c>
      <c r="P114" s="5">
        <v>215850</v>
      </c>
      <c r="Q114" t="s">
        <v>92</v>
      </c>
      <c r="R114" s="3">
        <v>792.51</v>
      </c>
      <c r="S114" t="s">
        <v>26</v>
      </c>
      <c r="T114" t="s">
        <v>8</v>
      </c>
      <c r="U114" t="s">
        <v>93</v>
      </c>
      <c r="V114" s="2">
        <v>42094</v>
      </c>
      <c r="W114" t="s">
        <v>93</v>
      </c>
      <c r="X114" s="5">
        <v>1320000</v>
      </c>
      <c r="Y114" s="2">
        <v>42557</v>
      </c>
      <c r="Z114" t="s">
        <v>10</v>
      </c>
      <c r="AA114" t="s">
        <v>11</v>
      </c>
      <c r="AB114" t="s">
        <v>11</v>
      </c>
      <c r="AC114" s="5">
        <v>1420000</v>
      </c>
      <c r="AD114" s="2">
        <v>42662</v>
      </c>
      <c r="AE114" t="s">
        <v>3</v>
      </c>
      <c r="AF114" t="s">
        <v>1</v>
      </c>
      <c r="AG114" s="6" t="s">
        <v>1</v>
      </c>
      <c r="AH114" s="3">
        <v>83.65</v>
      </c>
      <c r="AI114" s="6" t="s">
        <v>1</v>
      </c>
      <c r="AJ114" s="6" t="s">
        <v>1</v>
      </c>
      <c r="AK114" t="s">
        <v>554</v>
      </c>
      <c r="AL114" t="s">
        <v>1</v>
      </c>
      <c r="AM114" t="s">
        <v>1</v>
      </c>
      <c r="AN114" t="s">
        <v>1</v>
      </c>
      <c r="AO114" t="s">
        <v>1</v>
      </c>
      <c r="AP114" t="s">
        <v>107</v>
      </c>
      <c r="AQ114" s="2">
        <v>42550</v>
      </c>
      <c r="AR114" t="s">
        <v>555</v>
      </c>
      <c r="AS114" t="s">
        <v>40</v>
      </c>
      <c r="AT114" t="s">
        <v>100</v>
      </c>
      <c r="AU114" s="6" t="s">
        <v>1</v>
      </c>
    </row>
    <row r="115" spans="1:47" ht="14.1" customHeight="1" x14ac:dyDescent="0.2">
      <c r="A115" s="12">
        <v>103028</v>
      </c>
      <c r="B115" t="s">
        <v>556</v>
      </c>
      <c r="C115" t="s">
        <v>71</v>
      </c>
      <c r="D115" t="s">
        <v>374</v>
      </c>
      <c r="F115" s="16" t="e">
        <f t="shared" si="1"/>
        <v>#DIV/0!</v>
      </c>
      <c r="G115" s="14"/>
      <c r="H115" s="5">
        <v>2</v>
      </c>
      <c r="I115" t="s">
        <v>3</v>
      </c>
      <c r="J115" s="2"/>
      <c r="K115" t="s">
        <v>4</v>
      </c>
      <c r="L115" t="s">
        <v>34</v>
      </c>
      <c r="M115" s="3">
        <v>29.2</v>
      </c>
      <c r="N115" s="2">
        <v>42462</v>
      </c>
      <c r="O115" s="2">
        <v>43982</v>
      </c>
      <c r="P115" s="4">
        <v>6.3109999999999999</v>
      </c>
      <c r="Q115" t="s">
        <v>6</v>
      </c>
      <c r="R115" s="3">
        <v>184.25</v>
      </c>
      <c r="S115" t="s">
        <v>26</v>
      </c>
      <c r="T115" t="s">
        <v>8</v>
      </c>
      <c r="U115" t="s">
        <v>35</v>
      </c>
      <c r="V115" s="2">
        <v>42096</v>
      </c>
      <c r="W115" t="s">
        <v>35</v>
      </c>
      <c r="X115" s="4">
        <v>26.960999999999999</v>
      </c>
      <c r="Y115" s="2">
        <v>42462</v>
      </c>
      <c r="Z115" t="s">
        <v>10</v>
      </c>
      <c r="AA115" t="s">
        <v>11</v>
      </c>
      <c r="AB115" t="s">
        <v>11</v>
      </c>
      <c r="AC115" s="5">
        <v>0</v>
      </c>
      <c r="AD115" s="2"/>
      <c r="AE115" t="s">
        <v>3</v>
      </c>
      <c r="AF115" t="s">
        <v>1</v>
      </c>
      <c r="AG115" t="s">
        <v>1</v>
      </c>
      <c r="AH115" s="3">
        <v>76.59</v>
      </c>
      <c r="AI115" s="6" t="s">
        <v>1</v>
      </c>
      <c r="AJ115" s="6" t="s">
        <v>1</v>
      </c>
      <c r="AK115" t="s">
        <v>375</v>
      </c>
      <c r="AL115" t="s">
        <v>1</v>
      </c>
      <c r="AM115" t="s">
        <v>1</v>
      </c>
      <c r="AN115" t="s">
        <v>1</v>
      </c>
      <c r="AO115" t="s">
        <v>1</v>
      </c>
      <c r="AP115" t="s">
        <v>29</v>
      </c>
      <c r="AQ115" s="2">
        <v>42097</v>
      </c>
      <c r="AR115" t="s">
        <v>557</v>
      </c>
      <c r="AS115" t="s">
        <v>83</v>
      </c>
      <c r="AT115" t="s">
        <v>41</v>
      </c>
      <c r="AU115" s="6" t="s">
        <v>1</v>
      </c>
    </row>
    <row r="116" spans="1:47" ht="14.1" customHeight="1" x14ac:dyDescent="0.2">
      <c r="A116" s="12">
        <v>102071</v>
      </c>
      <c r="B116" t="s">
        <v>558</v>
      </c>
      <c r="C116" t="s">
        <v>71</v>
      </c>
      <c r="D116" t="s">
        <v>519</v>
      </c>
      <c r="F116" s="16" t="e">
        <f t="shared" si="1"/>
        <v>#DIV/0!</v>
      </c>
      <c r="G116" s="14"/>
      <c r="H116" s="5">
        <v>5</v>
      </c>
      <c r="I116" t="s">
        <v>3</v>
      </c>
      <c r="J116" s="2"/>
      <c r="K116" t="s">
        <v>4</v>
      </c>
      <c r="L116" t="s">
        <v>71</v>
      </c>
      <c r="M116" s="3">
        <v>10.56</v>
      </c>
      <c r="N116" s="2">
        <v>42827</v>
      </c>
      <c r="O116" s="2">
        <v>43159</v>
      </c>
      <c r="P116" s="5">
        <v>2615</v>
      </c>
      <c r="Q116" t="s">
        <v>6</v>
      </c>
      <c r="R116" s="3">
        <v>27622.79</v>
      </c>
      <c r="S116" t="s">
        <v>26</v>
      </c>
      <c r="T116" t="s">
        <v>8</v>
      </c>
      <c r="U116" t="s">
        <v>211</v>
      </c>
      <c r="V116" s="2">
        <v>42096</v>
      </c>
      <c r="W116" t="s">
        <v>211</v>
      </c>
      <c r="X116" s="5">
        <v>2625</v>
      </c>
      <c r="Y116" s="2">
        <v>42387</v>
      </c>
      <c r="Z116" t="s">
        <v>10</v>
      </c>
      <c r="AA116" t="s">
        <v>11</v>
      </c>
      <c r="AB116" t="s">
        <v>11</v>
      </c>
      <c r="AC116" s="5">
        <v>11700</v>
      </c>
      <c r="AD116" s="2">
        <v>42649</v>
      </c>
      <c r="AE116" t="s">
        <v>3</v>
      </c>
      <c r="AF116" t="s">
        <v>1</v>
      </c>
      <c r="AG116" s="6" t="s">
        <v>1</v>
      </c>
      <c r="AH116" s="3">
        <v>0.38</v>
      </c>
      <c r="AI116" s="6" t="s">
        <v>1</v>
      </c>
      <c r="AJ116" s="6" t="s">
        <v>1</v>
      </c>
      <c r="AK116" t="s">
        <v>520</v>
      </c>
      <c r="AL116" t="s">
        <v>1</v>
      </c>
      <c r="AM116" t="s">
        <v>1</v>
      </c>
      <c r="AN116" t="s">
        <v>1</v>
      </c>
      <c r="AO116" t="s">
        <v>1</v>
      </c>
      <c r="AP116" t="s">
        <v>162</v>
      </c>
      <c r="AQ116" s="2">
        <v>42625</v>
      </c>
      <c r="AR116" t="s">
        <v>1</v>
      </c>
      <c r="AS116" t="s">
        <v>1</v>
      </c>
      <c r="AT116" t="s">
        <v>522</v>
      </c>
      <c r="AU116" t="s">
        <v>1</v>
      </c>
    </row>
    <row r="117" spans="1:47" ht="14.1" customHeight="1" x14ac:dyDescent="0.2">
      <c r="A117" s="12">
        <v>174823</v>
      </c>
      <c r="B117" t="s">
        <v>559</v>
      </c>
      <c r="C117" t="s">
        <v>71</v>
      </c>
      <c r="D117" t="s">
        <v>560</v>
      </c>
      <c r="E117">
        <f>VLOOKUP(A117,List1!A:B,2,FALSE)</f>
        <v>100</v>
      </c>
      <c r="F117" s="16">
        <f t="shared" si="1"/>
        <v>2.5986000000000002</v>
      </c>
      <c r="G117" s="14"/>
      <c r="H117" s="5">
        <v>3</v>
      </c>
      <c r="I117" t="s">
        <v>3</v>
      </c>
      <c r="J117" s="2"/>
      <c r="K117" t="s">
        <v>4</v>
      </c>
      <c r="L117" t="s">
        <v>71</v>
      </c>
      <c r="M117" s="3">
        <v>42.47</v>
      </c>
      <c r="N117" s="2">
        <v>43022</v>
      </c>
      <c r="O117" s="2">
        <v>43890</v>
      </c>
      <c r="P117" s="4">
        <v>259.86</v>
      </c>
      <c r="Q117" t="s">
        <v>6</v>
      </c>
      <c r="R117" s="3">
        <v>11036.81</v>
      </c>
      <c r="S117" t="s">
        <v>26</v>
      </c>
      <c r="T117" t="s">
        <v>8</v>
      </c>
      <c r="U117" t="s">
        <v>48</v>
      </c>
      <c r="V117" s="2">
        <v>42108</v>
      </c>
      <c r="W117" t="s">
        <v>48</v>
      </c>
      <c r="X117" s="5">
        <v>320</v>
      </c>
      <c r="Y117" s="2">
        <v>42604</v>
      </c>
      <c r="Z117" t="s">
        <v>10</v>
      </c>
      <c r="AA117" t="s">
        <v>11</v>
      </c>
      <c r="AB117" t="s">
        <v>11</v>
      </c>
      <c r="AC117" s="4">
        <v>2768.04</v>
      </c>
      <c r="AD117" s="2">
        <v>42654</v>
      </c>
      <c r="AE117" t="s">
        <v>3</v>
      </c>
      <c r="AF117" t="s">
        <v>1</v>
      </c>
      <c r="AG117" s="6" t="s">
        <v>1</v>
      </c>
      <c r="AH117" s="3">
        <v>18.79</v>
      </c>
      <c r="AI117" s="6" t="s">
        <v>1</v>
      </c>
      <c r="AJ117" s="6" t="s">
        <v>1</v>
      </c>
      <c r="AK117" t="s">
        <v>266</v>
      </c>
      <c r="AL117" t="s">
        <v>1</v>
      </c>
      <c r="AM117" t="s">
        <v>1</v>
      </c>
      <c r="AN117" t="s">
        <v>1</v>
      </c>
      <c r="AO117" t="s">
        <v>1</v>
      </c>
      <c r="AP117" t="s">
        <v>97</v>
      </c>
      <c r="AQ117" s="2">
        <v>42109</v>
      </c>
      <c r="AR117" t="s">
        <v>561</v>
      </c>
      <c r="AS117" t="s">
        <v>562</v>
      </c>
      <c r="AT117" t="s">
        <v>563</v>
      </c>
      <c r="AU117" s="6" t="s">
        <v>1</v>
      </c>
    </row>
    <row r="118" spans="1:47" ht="14.1" customHeight="1" x14ac:dyDescent="0.2">
      <c r="A118" s="12">
        <v>104278</v>
      </c>
      <c r="B118" t="s">
        <v>564</v>
      </c>
      <c r="C118" t="s">
        <v>71</v>
      </c>
      <c r="D118" t="s">
        <v>434</v>
      </c>
      <c r="F118" s="16" t="e">
        <f t="shared" si="1"/>
        <v>#DIV/0!</v>
      </c>
      <c r="G118" s="14"/>
      <c r="H118" s="5">
        <v>3</v>
      </c>
      <c r="I118" t="s">
        <v>3</v>
      </c>
      <c r="J118" s="2"/>
      <c r="K118" t="s">
        <v>4</v>
      </c>
      <c r="L118" t="s">
        <v>71</v>
      </c>
      <c r="M118" s="3">
        <v>2.78</v>
      </c>
      <c r="N118" s="2">
        <v>42840</v>
      </c>
      <c r="O118" s="2">
        <v>43921</v>
      </c>
      <c r="P118" s="5">
        <v>890960</v>
      </c>
      <c r="Q118" t="s">
        <v>92</v>
      </c>
      <c r="R118" s="3">
        <v>2474.35</v>
      </c>
      <c r="S118" t="s">
        <v>26</v>
      </c>
      <c r="T118" t="s">
        <v>8</v>
      </c>
      <c r="U118" t="s">
        <v>93</v>
      </c>
      <c r="V118" s="2">
        <v>42109</v>
      </c>
      <c r="W118" t="s">
        <v>93</v>
      </c>
      <c r="X118" s="5">
        <v>1000000</v>
      </c>
      <c r="Y118" s="2">
        <v>42542</v>
      </c>
      <c r="Z118" t="s">
        <v>10</v>
      </c>
      <c r="AA118" t="s">
        <v>11</v>
      </c>
      <c r="AB118" t="s">
        <v>11</v>
      </c>
      <c r="AC118" s="5">
        <v>1999998</v>
      </c>
      <c r="AD118" s="2">
        <v>42654</v>
      </c>
      <c r="AE118" t="s">
        <v>3</v>
      </c>
      <c r="AF118" t="s">
        <v>1</v>
      </c>
      <c r="AG118" t="s">
        <v>1</v>
      </c>
      <c r="AH118" s="3">
        <v>10.9</v>
      </c>
      <c r="AI118" s="6" t="s">
        <v>1</v>
      </c>
      <c r="AJ118" s="6" t="s">
        <v>1</v>
      </c>
      <c r="AK118" t="s">
        <v>435</v>
      </c>
      <c r="AL118" t="s">
        <v>1</v>
      </c>
      <c r="AM118" t="s">
        <v>1</v>
      </c>
      <c r="AN118" t="s">
        <v>1</v>
      </c>
      <c r="AO118" t="s">
        <v>1</v>
      </c>
      <c r="AP118" t="s">
        <v>107</v>
      </c>
      <c r="AQ118" s="2">
        <v>42625</v>
      </c>
      <c r="AR118" t="s">
        <v>1</v>
      </c>
      <c r="AS118" t="s">
        <v>1</v>
      </c>
      <c r="AT118" t="s">
        <v>190</v>
      </c>
      <c r="AU118" t="s">
        <v>1</v>
      </c>
    </row>
    <row r="119" spans="1:47" ht="14.1" customHeight="1" x14ac:dyDescent="0.2">
      <c r="A119" s="12">
        <v>101189</v>
      </c>
      <c r="B119" t="s">
        <v>565</v>
      </c>
      <c r="C119" t="s">
        <v>71</v>
      </c>
      <c r="D119" t="s">
        <v>566</v>
      </c>
      <c r="F119" s="16" t="e">
        <f t="shared" si="1"/>
        <v>#DIV/0!</v>
      </c>
      <c r="G119" s="14"/>
      <c r="H119" s="5">
        <v>4</v>
      </c>
      <c r="I119" t="s">
        <v>3</v>
      </c>
      <c r="J119" s="2"/>
      <c r="K119" t="s">
        <v>4</v>
      </c>
      <c r="L119" t="s">
        <v>71</v>
      </c>
      <c r="M119" s="3">
        <v>168.02</v>
      </c>
      <c r="N119" s="2">
        <v>42928</v>
      </c>
      <c r="O119" s="2">
        <v>44255</v>
      </c>
      <c r="P119" s="4">
        <v>221.85599999999999</v>
      </c>
      <c r="Q119" t="s">
        <v>6</v>
      </c>
      <c r="R119" s="3">
        <v>37275.69</v>
      </c>
      <c r="S119" t="s">
        <v>26</v>
      </c>
      <c r="T119" t="s">
        <v>8</v>
      </c>
      <c r="U119" t="s">
        <v>139</v>
      </c>
      <c r="V119" s="2">
        <v>42114</v>
      </c>
      <c r="W119" t="s">
        <v>139</v>
      </c>
      <c r="X119" s="5">
        <v>222</v>
      </c>
      <c r="Y119" s="2">
        <v>42576</v>
      </c>
      <c r="Z119" t="s">
        <v>10</v>
      </c>
      <c r="AA119" t="s">
        <v>11</v>
      </c>
      <c r="AB119" t="s">
        <v>11</v>
      </c>
      <c r="AC119" s="4">
        <v>265.90199999999999</v>
      </c>
      <c r="AD119" s="2">
        <v>42719</v>
      </c>
      <c r="AE119" t="s">
        <v>3</v>
      </c>
      <c r="AF119" t="s">
        <v>1</v>
      </c>
      <c r="AG119" s="6" t="s">
        <v>1</v>
      </c>
      <c r="AH119" s="3">
        <v>0.06</v>
      </c>
      <c r="AI119" s="6" t="s">
        <v>1</v>
      </c>
      <c r="AJ119" s="6" t="s">
        <v>1</v>
      </c>
      <c r="AK119" t="s">
        <v>567</v>
      </c>
      <c r="AL119" t="s">
        <v>1</v>
      </c>
      <c r="AM119" t="s">
        <v>1</v>
      </c>
      <c r="AN119" t="s">
        <v>1</v>
      </c>
      <c r="AO119" t="s">
        <v>1</v>
      </c>
      <c r="AP119" t="s">
        <v>29</v>
      </c>
      <c r="AQ119" s="2">
        <v>42563</v>
      </c>
      <c r="AR119" t="s">
        <v>568</v>
      </c>
      <c r="AS119" t="s">
        <v>40</v>
      </c>
      <c r="AT119" t="s">
        <v>569</v>
      </c>
      <c r="AU119" s="6" t="s">
        <v>1</v>
      </c>
    </row>
    <row r="120" spans="1:47" ht="14.1" customHeight="1" x14ac:dyDescent="0.2">
      <c r="A120" s="12">
        <v>101189</v>
      </c>
      <c r="B120" t="s">
        <v>570</v>
      </c>
      <c r="C120" t="s">
        <v>71</v>
      </c>
      <c r="D120" t="s">
        <v>566</v>
      </c>
      <c r="F120" s="16" t="e">
        <f t="shared" si="1"/>
        <v>#DIV/0!</v>
      </c>
      <c r="G120" s="14"/>
      <c r="H120" s="5">
        <v>2</v>
      </c>
      <c r="I120" t="s">
        <v>3</v>
      </c>
      <c r="J120" s="2"/>
      <c r="K120" t="s">
        <v>4</v>
      </c>
      <c r="L120" t="s">
        <v>71</v>
      </c>
      <c r="M120" s="3">
        <v>168.02</v>
      </c>
      <c r="N120" s="2">
        <v>42928</v>
      </c>
      <c r="O120" s="2">
        <v>44255</v>
      </c>
      <c r="P120" s="4">
        <v>114.646</v>
      </c>
      <c r="Q120" t="s">
        <v>6</v>
      </c>
      <c r="R120" s="3">
        <v>19262.54</v>
      </c>
      <c r="S120" t="s">
        <v>26</v>
      </c>
      <c r="T120" t="s">
        <v>8</v>
      </c>
      <c r="U120" t="s">
        <v>139</v>
      </c>
      <c r="V120" s="2">
        <v>42114</v>
      </c>
      <c r="W120" t="s">
        <v>139</v>
      </c>
      <c r="X120" s="4">
        <v>114.79</v>
      </c>
      <c r="Y120" s="2">
        <v>42576</v>
      </c>
      <c r="Z120" t="s">
        <v>10</v>
      </c>
      <c r="AA120" t="s">
        <v>11</v>
      </c>
      <c r="AB120" t="s">
        <v>11</v>
      </c>
      <c r="AC120" s="4">
        <v>265.90199999999999</v>
      </c>
      <c r="AD120" s="2">
        <v>42719</v>
      </c>
      <c r="AE120" t="s">
        <v>3</v>
      </c>
      <c r="AF120" t="s">
        <v>1</v>
      </c>
      <c r="AG120" s="6" t="s">
        <v>1</v>
      </c>
      <c r="AH120" s="3">
        <v>0.13</v>
      </c>
      <c r="AI120" s="6" t="s">
        <v>1</v>
      </c>
      <c r="AJ120" s="6" t="s">
        <v>1</v>
      </c>
      <c r="AK120" t="s">
        <v>567</v>
      </c>
      <c r="AL120" t="s">
        <v>1</v>
      </c>
      <c r="AM120" t="s">
        <v>1</v>
      </c>
      <c r="AN120" t="s">
        <v>1</v>
      </c>
      <c r="AO120" t="s">
        <v>1</v>
      </c>
      <c r="AP120" t="s">
        <v>29</v>
      </c>
      <c r="AQ120" s="2">
        <v>42563</v>
      </c>
      <c r="AR120" t="s">
        <v>571</v>
      </c>
      <c r="AS120" t="s">
        <v>40</v>
      </c>
      <c r="AT120" t="s">
        <v>569</v>
      </c>
      <c r="AU120" s="6" t="s">
        <v>1</v>
      </c>
    </row>
    <row r="121" spans="1:47" ht="14.1" customHeight="1" x14ac:dyDescent="0.2">
      <c r="A121" s="12">
        <v>101189</v>
      </c>
      <c r="B121" t="s">
        <v>572</v>
      </c>
      <c r="C121" t="s">
        <v>71</v>
      </c>
      <c r="D121" t="s">
        <v>566</v>
      </c>
      <c r="F121" s="16" t="e">
        <f t="shared" si="1"/>
        <v>#DIV/0!</v>
      </c>
      <c r="G121" s="14"/>
      <c r="H121" s="5">
        <v>4</v>
      </c>
      <c r="I121" t="s">
        <v>3</v>
      </c>
      <c r="J121" s="2"/>
      <c r="K121" t="s">
        <v>4</v>
      </c>
      <c r="L121" t="s">
        <v>71</v>
      </c>
      <c r="M121" s="3">
        <v>168.02</v>
      </c>
      <c r="N121" s="2">
        <v>42928</v>
      </c>
      <c r="O121" s="2">
        <v>44255</v>
      </c>
      <c r="P121" s="4">
        <v>221.221</v>
      </c>
      <c r="Q121" t="s">
        <v>6</v>
      </c>
      <c r="R121" s="3">
        <v>37169</v>
      </c>
      <c r="S121" t="s">
        <v>26</v>
      </c>
      <c r="T121" t="s">
        <v>8</v>
      </c>
      <c r="U121" t="s">
        <v>139</v>
      </c>
      <c r="V121" s="2">
        <v>42114</v>
      </c>
      <c r="W121" t="s">
        <v>139</v>
      </c>
      <c r="X121" s="4">
        <v>221.37</v>
      </c>
      <c r="Y121" s="2">
        <v>42576</v>
      </c>
      <c r="Z121" t="s">
        <v>10</v>
      </c>
      <c r="AA121" t="s">
        <v>11</v>
      </c>
      <c r="AB121" t="s">
        <v>11</v>
      </c>
      <c r="AC121" s="4">
        <v>265.90199999999999</v>
      </c>
      <c r="AD121" s="2">
        <v>42719</v>
      </c>
      <c r="AE121" t="s">
        <v>3</v>
      </c>
      <c r="AF121" t="s">
        <v>1</v>
      </c>
      <c r="AG121" s="6" t="s">
        <v>1</v>
      </c>
      <c r="AH121" s="3">
        <v>7.0000000000000007E-2</v>
      </c>
      <c r="AI121" s="6" t="s">
        <v>1</v>
      </c>
      <c r="AJ121" s="6" t="s">
        <v>1</v>
      </c>
      <c r="AK121" t="s">
        <v>567</v>
      </c>
      <c r="AL121" t="s">
        <v>1</v>
      </c>
      <c r="AM121" t="s">
        <v>1</v>
      </c>
      <c r="AN121" t="s">
        <v>1</v>
      </c>
      <c r="AO121" t="s">
        <v>1</v>
      </c>
      <c r="AP121" t="s">
        <v>29</v>
      </c>
      <c r="AQ121" s="2">
        <v>42563</v>
      </c>
      <c r="AR121" t="s">
        <v>573</v>
      </c>
      <c r="AS121" t="s">
        <v>40</v>
      </c>
      <c r="AT121" t="s">
        <v>569</v>
      </c>
      <c r="AU121" s="6" t="s">
        <v>1</v>
      </c>
    </row>
    <row r="122" spans="1:47" ht="14.1" customHeight="1" x14ac:dyDescent="0.2">
      <c r="A122" s="12">
        <v>103164</v>
      </c>
      <c r="B122" t="s">
        <v>574</v>
      </c>
      <c r="C122" t="s">
        <v>71</v>
      </c>
      <c r="D122" t="s">
        <v>575</v>
      </c>
      <c r="F122" s="16" t="e">
        <f t="shared" si="1"/>
        <v>#DIV/0!</v>
      </c>
      <c r="G122" s="14"/>
      <c r="H122" s="5">
        <v>4</v>
      </c>
      <c r="I122" t="s">
        <v>3</v>
      </c>
      <c r="J122" s="2"/>
      <c r="K122" t="s">
        <v>4</v>
      </c>
      <c r="L122" t="s">
        <v>71</v>
      </c>
      <c r="M122" s="3">
        <v>17.59</v>
      </c>
      <c r="N122" s="2">
        <v>43100</v>
      </c>
      <c r="O122" s="2">
        <v>44196</v>
      </c>
      <c r="P122" s="4">
        <v>216.08799999999999</v>
      </c>
      <c r="Q122" t="s">
        <v>6</v>
      </c>
      <c r="R122" s="3">
        <v>3801.55</v>
      </c>
      <c r="S122" t="s">
        <v>26</v>
      </c>
      <c r="T122" t="s">
        <v>8</v>
      </c>
      <c r="U122" t="s">
        <v>127</v>
      </c>
      <c r="V122" s="2">
        <v>42115</v>
      </c>
      <c r="W122" t="s">
        <v>127</v>
      </c>
      <c r="X122" s="5">
        <v>540</v>
      </c>
      <c r="Y122" s="2">
        <v>42620</v>
      </c>
      <c r="Z122" t="s">
        <v>10</v>
      </c>
      <c r="AA122" t="s">
        <v>11</v>
      </c>
      <c r="AB122" t="s">
        <v>11</v>
      </c>
      <c r="AC122" s="4">
        <v>471.80700000000002</v>
      </c>
      <c r="AD122" s="2">
        <v>42660</v>
      </c>
      <c r="AE122" t="s">
        <v>3</v>
      </c>
      <c r="AF122" t="s">
        <v>1</v>
      </c>
      <c r="AG122" s="6" t="s">
        <v>1</v>
      </c>
      <c r="AH122" s="3">
        <v>59.98</v>
      </c>
      <c r="AI122" s="6" t="s">
        <v>1</v>
      </c>
      <c r="AJ122" s="6" t="s">
        <v>1</v>
      </c>
      <c r="AK122" t="s">
        <v>576</v>
      </c>
      <c r="AL122" t="s">
        <v>1</v>
      </c>
      <c r="AM122" t="s">
        <v>1</v>
      </c>
      <c r="AN122" t="s">
        <v>1</v>
      </c>
      <c r="AO122" t="s">
        <v>1</v>
      </c>
      <c r="AP122" t="s">
        <v>107</v>
      </c>
      <c r="AQ122" s="2">
        <v>42625</v>
      </c>
      <c r="AR122" t="s">
        <v>1</v>
      </c>
      <c r="AS122" t="s">
        <v>1</v>
      </c>
      <c r="AT122" t="s">
        <v>360</v>
      </c>
      <c r="AU122" t="s">
        <v>1</v>
      </c>
    </row>
    <row r="123" spans="1:47" ht="14.1" customHeight="1" x14ac:dyDescent="0.2">
      <c r="A123" s="12">
        <v>142786</v>
      </c>
      <c r="B123" t="s">
        <v>577</v>
      </c>
      <c r="C123" t="s">
        <v>71</v>
      </c>
      <c r="D123" t="s">
        <v>578</v>
      </c>
      <c r="E123">
        <f>VLOOKUP(A123,List1!A:B,2,FALSE)</f>
        <v>40</v>
      </c>
      <c r="F123" s="16">
        <f t="shared" si="1"/>
        <v>1.179575</v>
      </c>
      <c r="G123" s="14"/>
      <c r="H123" s="5">
        <v>3</v>
      </c>
      <c r="I123" t="s">
        <v>3</v>
      </c>
      <c r="J123" s="2"/>
      <c r="K123" t="s">
        <v>4</v>
      </c>
      <c r="L123" t="s">
        <v>5</v>
      </c>
      <c r="M123" s="3">
        <v>20.43</v>
      </c>
      <c r="N123" s="2">
        <v>42490</v>
      </c>
      <c r="O123" s="2">
        <v>42490</v>
      </c>
      <c r="P123" s="4">
        <v>47.183</v>
      </c>
      <c r="Q123" t="s">
        <v>6</v>
      </c>
      <c r="R123" s="3">
        <v>963.72</v>
      </c>
      <c r="S123" t="s">
        <v>26</v>
      </c>
      <c r="T123" t="s">
        <v>8</v>
      </c>
      <c r="U123" t="s">
        <v>127</v>
      </c>
      <c r="V123" s="2">
        <v>42115</v>
      </c>
      <c r="W123" t="s">
        <v>127</v>
      </c>
      <c r="X123" s="5">
        <v>180</v>
      </c>
      <c r="Y123" s="2">
        <v>42490</v>
      </c>
      <c r="Z123" t="s">
        <v>10</v>
      </c>
      <c r="AA123" t="s">
        <v>11</v>
      </c>
      <c r="AB123" t="s">
        <v>11</v>
      </c>
      <c r="AC123" s="4">
        <v>106.788</v>
      </c>
      <c r="AD123" s="2">
        <v>42646</v>
      </c>
      <c r="AE123" t="s">
        <v>11</v>
      </c>
      <c r="AF123" t="s">
        <v>1</v>
      </c>
      <c r="AG123" s="6" t="s">
        <v>1</v>
      </c>
      <c r="AH123" s="3">
        <v>73.790000000000006</v>
      </c>
      <c r="AI123" s="6" t="s">
        <v>1</v>
      </c>
      <c r="AJ123" s="6" t="s">
        <v>1</v>
      </c>
      <c r="AK123" t="s">
        <v>579</v>
      </c>
      <c r="AL123" t="s">
        <v>1</v>
      </c>
      <c r="AM123" t="s">
        <v>1</v>
      </c>
      <c r="AN123" t="s">
        <v>1</v>
      </c>
      <c r="AO123" t="s">
        <v>1</v>
      </c>
      <c r="AP123" t="s">
        <v>97</v>
      </c>
      <c r="AQ123" s="2">
        <v>42625</v>
      </c>
      <c r="AR123" t="s">
        <v>1</v>
      </c>
      <c r="AS123" t="s">
        <v>1</v>
      </c>
      <c r="AT123" t="s">
        <v>580</v>
      </c>
      <c r="AU123" t="s">
        <v>1</v>
      </c>
    </row>
    <row r="124" spans="1:47" ht="14.1" customHeight="1" x14ac:dyDescent="0.2">
      <c r="A124" s="12">
        <v>101015</v>
      </c>
      <c r="B124" t="s">
        <v>581</v>
      </c>
      <c r="C124" t="s">
        <v>71</v>
      </c>
      <c r="D124" t="s">
        <v>582</v>
      </c>
      <c r="F124" s="16" t="e">
        <f t="shared" si="1"/>
        <v>#DIV/0!</v>
      </c>
      <c r="G124" s="14"/>
      <c r="H124" s="5">
        <v>2</v>
      </c>
      <c r="I124" t="s">
        <v>3</v>
      </c>
      <c r="J124" s="2"/>
      <c r="K124" t="s">
        <v>4</v>
      </c>
      <c r="L124" t="s">
        <v>71</v>
      </c>
      <c r="M124" s="3">
        <v>2.9</v>
      </c>
      <c r="N124" s="2">
        <v>43036</v>
      </c>
      <c r="O124" s="2">
        <v>43921</v>
      </c>
      <c r="P124" s="5">
        <v>350000</v>
      </c>
      <c r="Q124" t="s">
        <v>92</v>
      </c>
      <c r="R124" s="3">
        <v>1013.25</v>
      </c>
      <c r="S124" t="s">
        <v>26</v>
      </c>
      <c r="T124" t="s">
        <v>8</v>
      </c>
      <c r="U124" t="s">
        <v>93</v>
      </c>
      <c r="V124" s="2">
        <v>42122</v>
      </c>
      <c r="W124" t="s">
        <v>93</v>
      </c>
      <c r="X124" s="5">
        <v>1989000</v>
      </c>
      <c r="Y124" s="2">
        <v>42576</v>
      </c>
      <c r="Z124" t="s">
        <v>10</v>
      </c>
      <c r="AA124" t="s">
        <v>11</v>
      </c>
      <c r="AB124" t="s">
        <v>11</v>
      </c>
      <c r="AC124" s="5">
        <v>1416227</v>
      </c>
      <c r="AD124" s="2">
        <v>42648</v>
      </c>
      <c r="AE124" t="s">
        <v>3</v>
      </c>
      <c r="AF124" t="s">
        <v>1</v>
      </c>
      <c r="AG124" s="6" t="s">
        <v>1</v>
      </c>
      <c r="AH124" s="3">
        <v>82.4</v>
      </c>
      <c r="AI124" s="6" t="s">
        <v>1</v>
      </c>
      <c r="AJ124" s="6" t="s">
        <v>1</v>
      </c>
      <c r="AK124" t="s">
        <v>583</v>
      </c>
      <c r="AL124" t="s">
        <v>1</v>
      </c>
      <c r="AM124" t="s">
        <v>1</v>
      </c>
      <c r="AN124" t="s">
        <v>1</v>
      </c>
      <c r="AO124" t="s">
        <v>1</v>
      </c>
      <c r="AP124" t="s">
        <v>162</v>
      </c>
      <c r="AQ124" s="2">
        <v>42122</v>
      </c>
      <c r="AR124" t="s">
        <v>584</v>
      </c>
      <c r="AS124" t="s">
        <v>83</v>
      </c>
      <c r="AT124" t="s">
        <v>100</v>
      </c>
      <c r="AU124" s="6" t="s">
        <v>1</v>
      </c>
    </row>
    <row r="125" spans="1:47" ht="14.1" customHeight="1" x14ac:dyDescent="0.2">
      <c r="A125" s="12">
        <v>102722</v>
      </c>
      <c r="B125" t="s">
        <v>585</v>
      </c>
      <c r="C125" t="s">
        <v>71</v>
      </c>
      <c r="D125" t="s">
        <v>586</v>
      </c>
      <c r="E125">
        <f>VLOOKUP(A125,List1!A:B,2,FALSE)</f>
        <v>120</v>
      </c>
      <c r="F125" s="16">
        <f t="shared" si="1"/>
        <v>7.3583333333333334E-2</v>
      </c>
      <c r="G125" s="14"/>
      <c r="H125" s="5">
        <v>2</v>
      </c>
      <c r="I125" t="s">
        <v>3</v>
      </c>
      <c r="J125" s="2"/>
      <c r="K125" t="s">
        <v>4</v>
      </c>
      <c r="L125" t="s">
        <v>71</v>
      </c>
      <c r="M125" s="3">
        <v>82.19</v>
      </c>
      <c r="N125" s="2">
        <v>42825</v>
      </c>
      <c r="O125" s="2">
        <v>44316</v>
      </c>
      <c r="P125" s="4">
        <v>8.83</v>
      </c>
      <c r="Q125" t="s">
        <v>6</v>
      </c>
      <c r="R125" s="3">
        <v>725.75</v>
      </c>
      <c r="S125" t="s">
        <v>26</v>
      </c>
      <c r="T125" t="s">
        <v>8</v>
      </c>
      <c r="U125" t="s">
        <v>48</v>
      </c>
      <c r="V125" s="2">
        <v>42123</v>
      </c>
      <c r="W125" t="s">
        <v>48</v>
      </c>
      <c r="X125" s="5">
        <v>180</v>
      </c>
      <c r="Y125" s="2">
        <v>42604</v>
      </c>
      <c r="Z125" t="s">
        <v>10</v>
      </c>
      <c r="AA125" t="s">
        <v>11</v>
      </c>
      <c r="AB125" t="s">
        <v>11</v>
      </c>
      <c r="AC125" s="4">
        <v>112.5</v>
      </c>
      <c r="AD125" s="2">
        <v>42690</v>
      </c>
      <c r="AE125" t="s">
        <v>3</v>
      </c>
      <c r="AF125" t="s">
        <v>1</v>
      </c>
      <c r="AG125" s="6" t="s">
        <v>1</v>
      </c>
      <c r="AH125" s="3">
        <v>95.09</v>
      </c>
      <c r="AI125" s="6" t="s">
        <v>1</v>
      </c>
      <c r="AJ125" s="6" t="s">
        <v>1</v>
      </c>
      <c r="AK125" t="s">
        <v>587</v>
      </c>
      <c r="AL125" t="s">
        <v>1</v>
      </c>
      <c r="AM125" t="s">
        <v>1</v>
      </c>
      <c r="AN125" t="s">
        <v>1</v>
      </c>
      <c r="AO125" t="s">
        <v>1</v>
      </c>
      <c r="AP125" t="s">
        <v>142</v>
      </c>
      <c r="AQ125" s="2">
        <v>42124</v>
      </c>
      <c r="AR125" t="s">
        <v>588</v>
      </c>
      <c r="AS125" t="s">
        <v>589</v>
      </c>
      <c r="AT125" t="s">
        <v>590</v>
      </c>
      <c r="AU125" s="6" t="s">
        <v>1</v>
      </c>
    </row>
    <row r="126" spans="1:47" ht="14.1" customHeight="1" x14ac:dyDescent="0.2">
      <c r="A126" s="12">
        <v>104623</v>
      </c>
      <c r="B126" t="s">
        <v>591</v>
      </c>
      <c r="C126" t="s">
        <v>71</v>
      </c>
      <c r="D126" t="s">
        <v>592</v>
      </c>
      <c r="F126" s="16" t="e">
        <f t="shared" si="1"/>
        <v>#DIV/0!</v>
      </c>
      <c r="G126" s="14"/>
      <c r="H126" s="5">
        <v>3</v>
      </c>
      <c r="I126" t="s">
        <v>3</v>
      </c>
      <c r="J126" s="2"/>
      <c r="K126" t="s">
        <v>4</v>
      </c>
      <c r="L126" t="s">
        <v>71</v>
      </c>
      <c r="M126" s="3">
        <v>178.26</v>
      </c>
      <c r="N126" s="2">
        <v>43008</v>
      </c>
      <c r="O126" s="2">
        <v>44135</v>
      </c>
      <c r="P126" s="4">
        <v>344.62200000000001</v>
      </c>
      <c r="Q126" t="s">
        <v>6</v>
      </c>
      <c r="R126" s="3">
        <v>61431.97</v>
      </c>
      <c r="S126" t="s">
        <v>26</v>
      </c>
      <c r="T126" t="s">
        <v>8</v>
      </c>
      <c r="U126" t="s">
        <v>139</v>
      </c>
      <c r="V126" s="2">
        <v>42123</v>
      </c>
      <c r="W126" t="s">
        <v>139</v>
      </c>
      <c r="X126" s="5">
        <v>475</v>
      </c>
      <c r="Y126" s="2">
        <v>42606</v>
      </c>
      <c r="Z126" t="s">
        <v>10</v>
      </c>
      <c r="AA126" t="s">
        <v>11</v>
      </c>
      <c r="AB126" t="s">
        <v>11</v>
      </c>
      <c r="AC126" s="5">
        <v>1610</v>
      </c>
      <c r="AD126" s="2">
        <v>42564</v>
      </c>
      <c r="AE126" t="s">
        <v>3</v>
      </c>
      <c r="AF126" t="s">
        <v>1</v>
      </c>
      <c r="AG126" s="6" t="s">
        <v>1</v>
      </c>
      <c r="AH126" s="3">
        <v>27.45</v>
      </c>
      <c r="AI126" s="6" t="s">
        <v>1</v>
      </c>
      <c r="AJ126" s="6" t="s">
        <v>1</v>
      </c>
      <c r="AK126" t="s">
        <v>593</v>
      </c>
      <c r="AL126" t="s">
        <v>1</v>
      </c>
      <c r="AM126" t="s">
        <v>1</v>
      </c>
      <c r="AN126" t="s">
        <v>1</v>
      </c>
      <c r="AO126" t="s">
        <v>1</v>
      </c>
      <c r="AP126" t="s">
        <v>107</v>
      </c>
      <c r="AQ126" s="2">
        <v>42625</v>
      </c>
      <c r="AR126" t="s">
        <v>1</v>
      </c>
      <c r="AS126" t="s">
        <v>1</v>
      </c>
      <c r="AT126" t="s">
        <v>594</v>
      </c>
      <c r="AU126" t="s">
        <v>1</v>
      </c>
    </row>
    <row r="127" spans="1:47" ht="14.1" customHeight="1" x14ac:dyDescent="0.2">
      <c r="A127" s="12">
        <v>103341</v>
      </c>
      <c r="B127" t="s">
        <v>595</v>
      </c>
      <c r="C127" t="s">
        <v>71</v>
      </c>
      <c r="D127" t="s">
        <v>596</v>
      </c>
      <c r="F127" s="16" t="e">
        <f t="shared" si="1"/>
        <v>#DIV/0!</v>
      </c>
      <c r="G127" s="14"/>
      <c r="H127" s="5">
        <v>4</v>
      </c>
      <c r="I127" t="s">
        <v>3</v>
      </c>
      <c r="J127" s="2"/>
      <c r="K127" t="s">
        <v>4</v>
      </c>
      <c r="L127" t="s">
        <v>71</v>
      </c>
      <c r="M127" s="3">
        <v>5.08</v>
      </c>
      <c r="N127" s="2">
        <v>42825</v>
      </c>
      <c r="O127" s="2">
        <v>42825</v>
      </c>
      <c r="P127" s="4">
        <v>1679.7449999999999</v>
      </c>
      <c r="Q127" t="s">
        <v>6</v>
      </c>
      <c r="R127" s="3">
        <v>8533.09</v>
      </c>
      <c r="S127" t="s">
        <v>26</v>
      </c>
      <c r="T127" t="s">
        <v>8</v>
      </c>
      <c r="U127" t="s">
        <v>93</v>
      </c>
      <c r="V127" s="2">
        <v>42135</v>
      </c>
      <c r="W127" t="s">
        <v>93</v>
      </c>
      <c r="X127" s="5">
        <v>2310</v>
      </c>
      <c r="Y127" s="2">
        <v>42618</v>
      </c>
      <c r="Z127" t="s">
        <v>10</v>
      </c>
      <c r="AA127" t="s">
        <v>11</v>
      </c>
      <c r="AB127" t="s">
        <v>11</v>
      </c>
      <c r="AC127" s="5">
        <v>5937</v>
      </c>
      <c r="AD127" s="2">
        <v>42611</v>
      </c>
      <c r="AE127" t="s">
        <v>3</v>
      </c>
      <c r="AF127" t="s">
        <v>597</v>
      </c>
      <c r="AG127" s="6" t="s">
        <v>1</v>
      </c>
      <c r="AH127" s="3">
        <v>27.28</v>
      </c>
      <c r="AI127" s="6" t="s">
        <v>1</v>
      </c>
      <c r="AJ127" s="6" t="s">
        <v>1</v>
      </c>
      <c r="AK127" t="s">
        <v>598</v>
      </c>
      <c r="AL127" t="s">
        <v>1</v>
      </c>
      <c r="AM127" t="s">
        <v>1</v>
      </c>
      <c r="AN127" t="s">
        <v>1</v>
      </c>
      <c r="AO127" t="s">
        <v>1</v>
      </c>
      <c r="AP127" t="s">
        <v>107</v>
      </c>
      <c r="AQ127" s="2">
        <v>42625</v>
      </c>
      <c r="AR127" t="s">
        <v>1</v>
      </c>
      <c r="AS127" t="s">
        <v>1</v>
      </c>
      <c r="AT127" t="s">
        <v>599</v>
      </c>
      <c r="AU127" t="s">
        <v>1</v>
      </c>
    </row>
    <row r="128" spans="1:47" ht="14.1" customHeight="1" x14ac:dyDescent="0.2">
      <c r="A128" s="12">
        <v>105095</v>
      </c>
      <c r="B128" t="s">
        <v>600</v>
      </c>
      <c r="C128" t="s">
        <v>71</v>
      </c>
      <c r="D128" t="s">
        <v>601</v>
      </c>
      <c r="F128" s="16" t="e">
        <f t="shared" si="1"/>
        <v>#DIV/0!</v>
      </c>
      <c r="G128" s="14"/>
      <c r="H128" s="5">
        <v>2</v>
      </c>
      <c r="I128" t="s">
        <v>3</v>
      </c>
      <c r="J128" s="2"/>
      <c r="K128" t="s">
        <v>4</v>
      </c>
      <c r="L128" t="s">
        <v>71</v>
      </c>
      <c r="M128" s="3">
        <v>38.74</v>
      </c>
      <c r="N128" s="2">
        <v>42655</v>
      </c>
      <c r="O128" s="2">
        <v>44135</v>
      </c>
      <c r="P128" s="4">
        <v>136.69</v>
      </c>
      <c r="Q128" t="s">
        <v>6</v>
      </c>
      <c r="R128" s="3">
        <v>5294.86</v>
      </c>
      <c r="S128" t="s">
        <v>26</v>
      </c>
      <c r="T128" t="s">
        <v>8</v>
      </c>
      <c r="U128" t="s">
        <v>9</v>
      </c>
      <c r="V128" s="2">
        <v>42139</v>
      </c>
      <c r="W128" t="s">
        <v>9</v>
      </c>
      <c r="X128" s="5">
        <v>200</v>
      </c>
      <c r="Y128" s="2">
        <v>42557</v>
      </c>
      <c r="Z128" t="s">
        <v>10</v>
      </c>
      <c r="AA128" t="s">
        <v>11</v>
      </c>
      <c r="AB128" t="s">
        <v>11</v>
      </c>
      <c r="AC128" s="5">
        <v>600</v>
      </c>
      <c r="AD128" s="2">
        <v>42647</v>
      </c>
      <c r="AE128" t="s">
        <v>3</v>
      </c>
      <c r="AF128" t="s">
        <v>1</v>
      </c>
      <c r="AG128" s="6" t="s">
        <v>1</v>
      </c>
      <c r="AH128" s="3">
        <v>31.66</v>
      </c>
      <c r="AI128" s="6" t="s">
        <v>1</v>
      </c>
      <c r="AJ128" s="6" t="s">
        <v>1</v>
      </c>
      <c r="AK128" t="s">
        <v>602</v>
      </c>
      <c r="AL128" t="s">
        <v>1</v>
      </c>
      <c r="AM128" t="s">
        <v>1</v>
      </c>
      <c r="AN128" t="s">
        <v>1</v>
      </c>
      <c r="AO128" t="s">
        <v>1</v>
      </c>
      <c r="AP128" t="s">
        <v>29</v>
      </c>
      <c r="AQ128" s="2">
        <v>42625</v>
      </c>
      <c r="AR128" t="s">
        <v>1</v>
      </c>
      <c r="AS128" t="s">
        <v>1</v>
      </c>
      <c r="AT128" t="s">
        <v>603</v>
      </c>
      <c r="AU128" t="s">
        <v>1</v>
      </c>
    </row>
    <row r="129" spans="1:47" ht="14.1" customHeight="1" x14ac:dyDescent="0.2">
      <c r="A129" s="12">
        <v>100846</v>
      </c>
      <c r="B129" t="s">
        <v>604</v>
      </c>
      <c r="C129" t="s">
        <v>71</v>
      </c>
      <c r="D129" t="s">
        <v>605</v>
      </c>
      <c r="E129">
        <f>VLOOKUP(A129,List1!A:B,2,FALSE)</f>
        <v>300</v>
      </c>
      <c r="F129" s="16">
        <f t="shared" si="1"/>
        <v>2.2499000000000002</v>
      </c>
      <c r="G129" s="14"/>
      <c r="H129" s="5">
        <v>7</v>
      </c>
      <c r="I129" t="s">
        <v>3</v>
      </c>
      <c r="J129" s="2"/>
      <c r="K129" t="s">
        <v>4</v>
      </c>
      <c r="L129" t="s">
        <v>71</v>
      </c>
      <c r="M129" s="3">
        <v>9.1300000000000008</v>
      </c>
      <c r="N129" s="2">
        <v>42704</v>
      </c>
      <c r="O129" s="2">
        <v>42704</v>
      </c>
      <c r="P129" s="4">
        <v>674.97</v>
      </c>
      <c r="Q129" t="s">
        <v>6</v>
      </c>
      <c r="R129" s="3">
        <v>6160.78</v>
      </c>
      <c r="S129" t="s">
        <v>26</v>
      </c>
      <c r="T129" t="s">
        <v>8</v>
      </c>
      <c r="U129" t="s">
        <v>211</v>
      </c>
      <c r="V129" s="2">
        <v>42142</v>
      </c>
      <c r="W129" t="s">
        <v>211</v>
      </c>
      <c r="X129" s="5">
        <v>700</v>
      </c>
      <c r="Y129" s="2">
        <v>42620</v>
      </c>
      <c r="Z129" t="s">
        <v>10</v>
      </c>
      <c r="AA129" t="s">
        <v>11</v>
      </c>
      <c r="AB129" t="s">
        <v>11</v>
      </c>
      <c r="AC129" s="4">
        <v>261.12</v>
      </c>
      <c r="AD129" s="2">
        <v>42662</v>
      </c>
      <c r="AE129" t="s">
        <v>3</v>
      </c>
      <c r="AF129" t="s">
        <v>1</v>
      </c>
      <c r="AG129" s="6" t="s">
        <v>1</v>
      </c>
      <c r="AH129" s="3">
        <v>3.58</v>
      </c>
      <c r="AI129" s="6" t="s">
        <v>1</v>
      </c>
      <c r="AJ129" s="6" t="s">
        <v>1</v>
      </c>
      <c r="AK129" t="s">
        <v>606</v>
      </c>
      <c r="AL129" t="s">
        <v>1</v>
      </c>
      <c r="AM129" t="s">
        <v>1</v>
      </c>
      <c r="AN129" t="s">
        <v>1</v>
      </c>
      <c r="AO129" t="s">
        <v>1</v>
      </c>
      <c r="AP129" t="s">
        <v>97</v>
      </c>
      <c r="AQ129" s="2">
        <v>42625</v>
      </c>
      <c r="AR129" t="s">
        <v>1</v>
      </c>
      <c r="AS129" t="s">
        <v>1</v>
      </c>
      <c r="AT129" t="s">
        <v>63</v>
      </c>
      <c r="AU129" t="s">
        <v>1</v>
      </c>
    </row>
    <row r="130" spans="1:47" ht="14.1" customHeight="1" x14ac:dyDescent="0.2">
      <c r="A130" s="12">
        <v>133949</v>
      </c>
      <c r="B130" t="s">
        <v>607</v>
      </c>
      <c r="C130" t="s">
        <v>71</v>
      </c>
      <c r="D130" t="s">
        <v>608</v>
      </c>
      <c r="E130">
        <f>VLOOKUP(A130,List1!A:B,2,FALSE)</f>
        <v>400</v>
      </c>
      <c r="F130" s="16">
        <f t="shared" si="1"/>
        <v>0.28454999999999997</v>
      </c>
      <c r="G130" s="14"/>
      <c r="H130" s="5">
        <v>2</v>
      </c>
      <c r="I130" t="s">
        <v>3</v>
      </c>
      <c r="J130" s="2"/>
      <c r="K130" t="s">
        <v>4</v>
      </c>
      <c r="L130" t="s">
        <v>416</v>
      </c>
      <c r="M130" s="3">
        <v>2.8</v>
      </c>
      <c r="N130" s="2">
        <v>42643</v>
      </c>
      <c r="O130" s="2">
        <v>42643</v>
      </c>
      <c r="P130" s="4">
        <v>113.82</v>
      </c>
      <c r="Q130" t="s">
        <v>6</v>
      </c>
      <c r="R130" s="3">
        <v>319</v>
      </c>
      <c r="S130" t="s">
        <v>26</v>
      </c>
      <c r="T130" t="s">
        <v>8</v>
      </c>
      <c r="U130" t="s">
        <v>211</v>
      </c>
      <c r="V130" s="2">
        <v>42145</v>
      </c>
      <c r="W130" t="s">
        <v>211</v>
      </c>
      <c r="X130" s="5">
        <v>1975</v>
      </c>
      <c r="Y130" s="2">
        <v>42622</v>
      </c>
      <c r="Z130" t="s">
        <v>10</v>
      </c>
      <c r="AA130" t="s">
        <v>11</v>
      </c>
      <c r="AB130" t="s">
        <v>11</v>
      </c>
      <c r="AC130" s="4">
        <v>6488.6080000000002</v>
      </c>
      <c r="AD130" s="2">
        <v>42615</v>
      </c>
      <c r="AE130" t="s">
        <v>3</v>
      </c>
      <c r="AF130" t="s">
        <v>1</v>
      </c>
      <c r="AG130" t="s">
        <v>1</v>
      </c>
      <c r="AH130" s="3">
        <v>94.24</v>
      </c>
      <c r="AI130" s="6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609</v>
      </c>
      <c r="AO130" t="s">
        <v>1</v>
      </c>
      <c r="AP130" t="s">
        <v>97</v>
      </c>
      <c r="AQ130" s="2">
        <v>42157</v>
      </c>
      <c r="AR130" t="s">
        <v>610</v>
      </c>
      <c r="AS130" t="s">
        <v>371</v>
      </c>
      <c r="AT130" t="s">
        <v>63</v>
      </c>
      <c r="AU130" s="6" t="s">
        <v>1</v>
      </c>
    </row>
    <row r="131" spans="1:47" ht="14.1" customHeight="1" x14ac:dyDescent="0.2">
      <c r="A131" s="12">
        <v>100892</v>
      </c>
      <c r="B131" t="s">
        <v>611</v>
      </c>
      <c r="C131" t="s">
        <v>71</v>
      </c>
      <c r="D131" t="s">
        <v>612</v>
      </c>
      <c r="F131" s="16" t="e">
        <f t="shared" ref="F131:F194" si="2">P131/E131</f>
        <v>#DIV/0!</v>
      </c>
      <c r="G131" s="14"/>
      <c r="H131" s="5">
        <v>2</v>
      </c>
      <c r="I131" t="s">
        <v>3</v>
      </c>
      <c r="J131" s="2"/>
      <c r="K131" t="s">
        <v>4</v>
      </c>
      <c r="L131" t="s">
        <v>71</v>
      </c>
      <c r="M131" s="3">
        <v>249.22</v>
      </c>
      <c r="N131" s="2">
        <v>43066</v>
      </c>
      <c r="O131" s="2">
        <v>43555</v>
      </c>
      <c r="P131" s="5">
        <v>39</v>
      </c>
      <c r="Q131" t="s">
        <v>6</v>
      </c>
      <c r="R131" s="3">
        <v>9719.43</v>
      </c>
      <c r="S131" t="s">
        <v>26</v>
      </c>
      <c r="T131" t="s">
        <v>8</v>
      </c>
      <c r="U131" t="s">
        <v>211</v>
      </c>
      <c r="V131" s="2">
        <v>42151</v>
      </c>
      <c r="W131" t="s">
        <v>211</v>
      </c>
      <c r="X131" s="5">
        <v>182</v>
      </c>
      <c r="Y131" s="2">
        <v>42620</v>
      </c>
      <c r="Z131" t="s">
        <v>10</v>
      </c>
      <c r="AA131" t="s">
        <v>11</v>
      </c>
      <c r="AB131" t="s">
        <v>11</v>
      </c>
      <c r="AC131" s="4">
        <v>104.8</v>
      </c>
      <c r="AD131" s="2">
        <v>42626</v>
      </c>
      <c r="AE131" t="s">
        <v>3</v>
      </c>
      <c r="AF131" t="s">
        <v>1</v>
      </c>
      <c r="AG131" t="s">
        <v>1</v>
      </c>
      <c r="AH131" s="3">
        <v>78.569999999999993</v>
      </c>
      <c r="AI131" s="6" t="s">
        <v>1</v>
      </c>
      <c r="AJ131" s="6" t="s">
        <v>1</v>
      </c>
      <c r="AK131" t="s">
        <v>613</v>
      </c>
      <c r="AL131" t="s">
        <v>1</v>
      </c>
      <c r="AM131" t="s">
        <v>1</v>
      </c>
      <c r="AN131" t="s">
        <v>1</v>
      </c>
      <c r="AO131" t="s">
        <v>1</v>
      </c>
      <c r="AP131" t="s">
        <v>162</v>
      </c>
      <c r="AQ131" s="2">
        <v>42625</v>
      </c>
      <c r="AR131" t="s">
        <v>1</v>
      </c>
      <c r="AS131" t="s">
        <v>1</v>
      </c>
      <c r="AT131" t="s">
        <v>614</v>
      </c>
      <c r="AU131" t="s">
        <v>1</v>
      </c>
    </row>
    <row r="132" spans="1:47" ht="14.1" customHeight="1" x14ac:dyDescent="0.2">
      <c r="A132" s="12">
        <v>103622</v>
      </c>
      <c r="B132" t="s">
        <v>615</v>
      </c>
      <c r="C132" t="s">
        <v>71</v>
      </c>
      <c r="D132" t="s">
        <v>536</v>
      </c>
      <c r="F132" s="16" t="e">
        <f t="shared" si="2"/>
        <v>#DIV/0!</v>
      </c>
      <c r="G132" s="14"/>
      <c r="H132" s="5">
        <v>2</v>
      </c>
      <c r="I132" t="s">
        <v>3</v>
      </c>
      <c r="J132" s="2"/>
      <c r="K132" t="s">
        <v>4</v>
      </c>
      <c r="L132" t="s">
        <v>416</v>
      </c>
      <c r="M132" s="3">
        <v>36.31</v>
      </c>
      <c r="N132" s="2">
        <v>42882</v>
      </c>
      <c r="O132" s="2">
        <v>43524</v>
      </c>
      <c r="P132" s="4">
        <v>138.53</v>
      </c>
      <c r="Q132" t="s">
        <v>6</v>
      </c>
      <c r="R132" s="3">
        <v>5030.3900000000003</v>
      </c>
      <c r="S132" t="s">
        <v>26</v>
      </c>
      <c r="T132" t="s">
        <v>8</v>
      </c>
      <c r="U132" t="s">
        <v>48</v>
      </c>
      <c r="V132" s="2">
        <v>42151</v>
      </c>
      <c r="W132" t="s">
        <v>48</v>
      </c>
      <c r="X132" s="5">
        <v>500</v>
      </c>
      <c r="Y132" s="2">
        <v>42417</v>
      </c>
      <c r="Z132" t="s">
        <v>10</v>
      </c>
      <c r="AA132" t="s">
        <v>3</v>
      </c>
      <c r="AB132" t="s">
        <v>11</v>
      </c>
      <c r="AC132" s="5">
        <v>0</v>
      </c>
      <c r="AD132" s="2"/>
      <c r="AE132" t="s">
        <v>3</v>
      </c>
      <c r="AF132" t="s">
        <v>1</v>
      </c>
      <c r="AG132" t="s">
        <v>1</v>
      </c>
      <c r="AH132" s="3">
        <v>72.290000000000006</v>
      </c>
      <c r="AI132" s="6" t="s">
        <v>1</v>
      </c>
      <c r="AJ132" s="6" t="s">
        <v>1</v>
      </c>
      <c r="AK132" t="s">
        <v>537</v>
      </c>
      <c r="AL132" t="s">
        <v>1</v>
      </c>
      <c r="AM132" t="s">
        <v>1</v>
      </c>
      <c r="AN132" t="s">
        <v>616</v>
      </c>
      <c r="AO132" t="s">
        <v>1</v>
      </c>
      <c r="AP132" t="s">
        <v>107</v>
      </c>
      <c r="AQ132" s="2">
        <v>42625</v>
      </c>
      <c r="AR132" t="s">
        <v>1</v>
      </c>
      <c r="AS132" t="s">
        <v>1</v>
      </c>
      <c r="AT132" t="s">
        <v>541</v>
      </c>
      <c r="AU132" t="s">
        <v>1</v>
      </c>
    </row>
    <row r="133" spans="1:47" ht="14.1" customHeight="1" x14ac:dyDescent="0.2">
      <c r="A133" s="12">
        <v>101189</v>
      </c>
      <c r="B133" t="s">
        <v>617</v>
      </c>
      <c r="C133" t="s">
        <v>71</v>
      </c>
      <c r="D133" t="s">
        <v>566</v>
      </c>
      <c r="F133" s="16" t="e">
        <f t="shared" si="2"/>
        <v>#DIV/0!</v>
      </c>
      <c r="G133" s="14"/>
      <c r="H133" s="5">
        <v>2</v>
      </c>
      <c r="I133" t="s">
        <v>3</v>
      </c>
      <c r="J133" s="2"/>
      <c r="K133" t="s">
        <v>4</v>
      </c>
      <c r="L133" t="s">
        <v>71</v>
      </c>
      <c r="M133" s="3">
        <v>168.02</v>
      </c>
      <c r="N133" s="2">
        <v>42928</v>
      </c>
      <c r="O133" s="2">
        <v>44227</v>
      </c>
      <c r="P133" s="4">
        <v>117.441</v>
      </c>
      <c r="Q133" t="s">
        <v>6</v>
      </c>
      <c r="R133" s="3">
        <v>19732.150000000001</v>
      </c>
      <c r="S133" t="s">
        <v>26</v>
      </c>
      <c r="T133" t="s">
        <v>8</v>
      </c>
      <c r="U133" t="s">
        <v>139</v>
      </c>
      <c r="V133" s="2">
        <v>42151</v>
      </c>
      <c r="W133" t="s">
        <v>139</v>
      </c>
      <c r="X133" s="4">
        <v>117.59</v>
      </c>
      <c r="Y133" s="2">
        <v>42576</v>
      </c>
      <c r="Z133" t="s">
        <v>10</v>
      </c>
      <c r="AA133" t="s">
        <v>11</v>
      </c>
      <c r="AB133" t="s">
        <v>11</v>
      </c>
      <c r="AC133" s="4">
        <v>265.90199999999999</v>
      </c>
      <c r="AD133" s="2">
        <v>42719</v>
      </c>
      <c r="AE133" t="s">
        <v>3</v>
      </c>
      <c r="AF133" t="s">
        <v>1</v>
      </c>
      <c r="AG133" s="6" t="s">
        <v>1</v>
      </c>
      <c r="AH133" s="3">
        <v>0.13</v>
      </c>
      <c r="AI133" s="6" t="s">
        <v>1</v>
      </c>
      <c r="AJ133" s="6" t="s">
        <v>1</v>
      </c>
      <c r="AK133" t="s">
        <v>567</v>
      </c>
      <c r="AL133" t="s">
        <v>1</v>
      </c>
      <c r="AM133" t="s">
        <v>1</v>
      </c>
      <c r="AN133" t="s">
        <v>1</v>
      </c>
      <c r="AO133" t="s">
        <v>1</v>
      </c>
      <c r="AP133" t="s">
        <v>29</v>
      </c>
      <c r="AQ133" s="2">
        <v>42563</v>
      </c>
      <c r="AR133" t="s">
        <v>618</v>
      </c>
      <c r="AS133" t="s">
        <v>40</v>
      </c>
      <c r="AT133" t="s">
        <v>569</v>
      </c>
      <c r="AU133" s="6" t="s">
        <v>1</v>
      </c>
    </row>
    <row r="134" spans="1:47" ht="14.1" customHeight="1" x14ac:dyDescent="0.2">
      <c r="A134" s="12">
        <v>101189</v>
      </c>
      <c r="B134" t="s">
        <v>619</v>
      </c>
      <c r="C134" t="s">
        <v>71</v>
      </c>
      <c r="D134" t="s">
        <v>566</v>
      </c>
      <c r="F134" s="16" t="e">
        <f t="shared" si="2"/>
        <v>#DIV/0!</v>
      </c>
      <c r="G134" s="14"/>
      <c r="H134" s="5">
        <v>4</v>
      </c>
      <c r="I134" t="s">
        <v>3</v>
      </c>
      <c r="J134" s="2"/>
      <c r="K134" t="s">
        <v>4</v>
      </c>
      <c r="L134" t="s">
        <v>71</v>
      </c>
      <c r="M134" s="3">
        <v>168.02</v>
      </c>
      <c r="N134" s="2">
        <v>42928</v>
      </c>
      <c r="O134" s="2">
        <v>44255</v>
      </c>
      <c r="P134" s="4">
        <v>220.92599999999999</v>
      </c>
      <c r="Q134" t="s">
        <v>6</v>
      </c>
      <c r="R134" s="3">
        <v>37119.440000000002</v>
      </c>
      <c r="S134" t="s">
        <v>26</v>
      </c>
      <c r="T134" t="s">
        <v>8</v>
      </c>
      <c r="U134" t="s">
        <v>139</v>
      </c>
      <c r="V134" s="2">
        <v>42151</v>
      </c>
      <c r="W134" t="s">
        <v>139</v>
      </c>
      <c r="X134" s="4">
        <v>221.07</v>
      </c>
      <c r="Y134" s="2">
        <v>42576</v>
      </c>
      <c r="Z134" t="s">
        <v>10</v>
      </c>
      <c r="AA134" t="s">
        <v>11</v>
      </c>
      <c r="AB134" t="s">
        <v>11</v>
      </c>
      <c r="AC134" s="4">
        <v>265.90199999999999</v>
      </c>
      <c r="AD134" s="2">
        <v>42719</v>
      </c>
      <c r="AE134" t="s">
        <v>3</v>
      </c>
      <c r="AF134" t="s">
        <v>1</v>
      </c>
      <c r="AG134" s="6" t="s">
        <v>1</v>
      </c>
      <c r="AH134" s="3">
        <v>7.0000000000000007E-2</v>
      </c>
      <c r="AI134" s="6" t="s">
        <v>1</v>
      </c>
      <c r="AJ134" s="6" t="s">
        <v>1</v>
      </c>
      <c r="AK134" t="s">
        <v>567</v>
      </c>
      <c r="AL134" t="s">
        <v>1</v>
      </c>
      <c r="AM134" t="s">
        <v>1</v>
      </c>
      <c r="AN134" t="s">
        <v>1</v>
      </c>
      <c r="AO134" t="s">
        <v>1</v>
      </c>
      <c r="AP134" t="s">
        <v>29</v>
      </c>
      <c r="AQ134" s="2">
        <v>42563</v>
      </c>
      <c r="AR134" t="s">
        <v>620</v>
      </c>
      <c r="AS134" t="s">
        <v>40</v>
      </c>
      <c r="AT134" t="s">
        <v>569</v>
      </c>
      <c r="AU134" s="6" t="s">
        <v>1</v>
      </c>
    </row>
    <row r="135" spans="1:47" ht="14.1" customHeight="1" x14ac:dyDescent="0.2">
      <c r="A135" s="12">
        <v>101189</v>
      </c>
      <c r="B135" t="s">
        <v>621</v>
      </c>
      <c r="C135" t="s">
        <v>71</v>
      </c>
      <c r="D135" t="s">
        <v>566</v>
      </c>
      <c r="F135" s="16" t="e">
        <f t="shared" si="2"/>
        <v>#DIV/0!</v>
      </c>
      <c r="G135" s="14"/>
      <c r="H135" s="5">
        <v>4</v>
      </c>
      <c r="I135" t="s">
        <v>3</v>
      </c>
      <c r="J135" s="2"/>
      <c r="K135" t="s">
        <v>4</v>
      </c>
      <c r="L135" t="s">
        <v>71</v>
      </c>
      <c r="M135" s="3">
        <v>168.02</v>
      </c>
      <c r="N135" s="2">
        <v>42928</v>
      </c>
      <c r="O135" s="2">
        <v>44316</v>
      </c>
      <c r="P135" s="4">
        <v>222.82599999999999</v>
      </c>
      <c r="Q135" t="s">
        <v>6</v>
      </c>
      <c r="R135" s="3">
        <v>37438.67</v>
      </c>
      <c r="S135" t="s">
        <v>26</v>
      </c>
      <c r="T135" t="s">
        <v>8</v>
      </c>
      <c r="U135" t="s">
        <v>139</v>
      </c>
      <c r="V135" s="2">
        <v>42151</v>
      </c>
      <c r="W135" t="s">
        <v>139</v>
      </c>
      <c r="X135" s="4">
        <v>222.97</v>
      </c>
      <c r="Y135" s="2">
        <v>42576</v>
      </c>
      <c r="Z135" t="s">
        <v>10</v>
      </c>
      <c r="AA135" t="s">
        <v>11</v>
      </c>
      <c r="AB135" t="s">
        <v>11</v>
      </c>
      <c r="AC135" s="4">
        <v>265.90199999999999</v>
      </c>
      <c r="AD135" s="2">
        <v>42719</v>
      </c>
      <c r="AE135" t="s">
        <v>3</v>
      </c>
      <c r="AF135" t="s">
        <v>1</v>
      </c>
      <c r="AG135" s="6" t="s">
        <v>1</v>
      </c>
      <c r="AH135" s="3">
        <v>0.06</v>
      </c>
      <c r="AI135" s="6" t="s">
        <v>1</v>
      </c>
      <c r="AJ135" s="6" t="s">
        <v>1</v>
      </c>
      <c r="AK135" t="s">
        <v>567</v>
      </c>
      <c r="AL135" t="s">
        <v>1</v>
      </c>
      <c r="AM135" t="s">
        <v>1</v>
      </c>
      <c r="AN135" t="s">
        <v>1</v>
      </c>
      <c r="AO135" t="s">
        <v>1</v>
      </c>
      <c r="AP135" t="s">
        <v>29</v>
      </c>
      <c r="AQ135" s="2">
        <v>42563</v>
      </c>
      <c r="AR135" t="s">
        <v>622</v>
      </c>
      <c r="AS135" t="s">
        <v>40</v>
      </c>
      <c r="AT135" t="s">
        <v>569</v>
      </c>
      <c r="AU135" s="6" t="s">
        <v>1</v>
      </c>
    </row>
    <row r="136" spans="1:47" ht="14.1" customHeight="1" x14ac:dyDescent="0.2">
      <c r="A136" s="12">
        <v>101189</v>
      </c>
      <c r="B136" t="s">
        <v>623</v>
      </c>
      <c r="C136" t="s">
        <v>71</v>
      </c>
      <c r="D136" t="s">
        <v>566</v>
      </c>
      <c r="F136" s="16" t="e">
        <f t="shared" si="2"/>
        <v>#DIV/0!</v>
      </c>
      <c r="G136" s="14"/>
      <c r="H136" s="5">
        <v>4</v>
      </c>
      <c r="I136" t="s">
        <v>3</v>
      </c>
      <c r="J136" s="2"/>
      <c r="K136" t="s">
        <v>4</v>
      </c>
      <c r="L136" t="s">
        <v>71</v>
      </c>
      <c r="M136" s="3">
        <v>168.02</v>
      </c>
      <c r="N136" s="2">
        <v>42928</v>
      </c>
      <c r="O136" s="2">
        <v>44316</v>
      </c>
      <c r="P136" s="4">
        <v>218.82599999999999</v>
      </c>
      <c r="Q136" t="s">
        <v>6</v>
      </c>
      <c r="R136" s="3">
        <v>36766.6</v>
      </c>
      <c r="S136" t="s">
        <v>26</v>
      </c>
      <c r="T136" t="s">
        <v>8</v>
      </c>
      <c r="U136" t="s">
        <v>139</v>
      </c>
      <c r="V136" s="2">
        <v>42151</v>
      </c>
      <c r="W136" t="s">
        <v>139</v>
      </c>
      <c r="X136" s="4">
        <v>218.97</v>
      </c>
      <c r="Y136" s="2">
        <v>42576</v>
      </c>
      <c r="Z136" t="s">
        <v>10</v>
      </c>
      <c r="AA136" t="s">
        <v>11</v>
      </c>
      <c r="AB136" t="s">
        <v>11</v>
      </c>
      <c r="AC136" s="4">
        <v>265.90199999999999</v>
      </c>
      <c r="AD136" s="2">
        <v>42719</v>
      </c>
      <c r="AE136" t="s">
        <v>3</v>
      </c>
      <c r="AF136" t="s">
        <v>1</v>
      </c>
      <c r="AG136" s="6" t="s">
        <v>1</v>
      </c>
      <c r="AH136" s="3">
        <v>7.0000000000000007E-2</v>
      </c>
      <c r="AI136" s="6" t="s">
        <v>1</v>
      </c>
      <c r="AJ136" s="6" t="s">
        <v>1</v>
      </c>
      <c r="AK136" t="s">
        <v>567</v>
      </c>
      <c r="AL136" t="s">
        <v>1</v>
      </c>
      <c r="AM136" t="s">
        <v>1</v>
      </c>
      <c r="AN136" t="s">
        <v>1</v>
      </c>
      <c r="AO136" t="s">
        <v>1</v>
      </c>
      <c r="AP136" t="s">
        <v>29</v>
      </c>
      <c r="AQ136" s="2">
        <v>42563</v>
      </c>
      <c r="AR136" t="s">
        <v>624</v>
      </c>
      <c r="AS136" t="s">
        <v>40</v>
      </c>
      <c r="AT136" t="s">
        <v>569</v>
      </c>
      <c r="AU136" s="6" t="s">
        <v>1</v>
      </c>
    </row>
    <row r="137" spans="1:47" ht="14.1" customHeight="1" x14ac:dyDescent="0.2">
      <c r="A137" s="12">
        <v>101189</v>
      </c>
      <c r="B137" t="s">
        <v>625</v>
      </c>
      <c r="C137" t="s">
        <v>71</v>
      </c>
      <c r="D137" t="s">
        <v>566</v>
      </c>
      <c r="F137" s="16" t="e">
        <f t="shared" si="2"/>
        <v>#DIV/0!</v>
      </c>
      <c r="G137" s="14"/>
      <c r="H137" s="5">
        <v>4</v>
      </c>
      <c r="I137" t="s">
        <v>3</v>
      </c>
      <c r="J137" s="2"/>
      <c r="K137" t="s">
        <v>4</v>
      </c>
      <c r="L137" t="s">
        <v>71</v>
      </c>
      <c r="M137" s="3">
        <v>168.02</v>
      </c>
      <c r="N137" s="2">
        <v>42928</v>
      </c>
      <c r="O137" s="2">
        <v>44316</v>
      </c>
      <c r="P137" s="4">
        <v>219.25</v>
      </c>
      <c r="Q137" t="s">
        <v>6</v>
      </c>
      <c r="R137" s="3">
        <v>36837.839999999997</v>
      </c>
      <c r="S137" t="s">
        <v>26</v>
      </c>
      <c r="T137" t="s">
        <v>8</v>
      </c>
      <c r="U137" t="s">
        <v>139</v>
      </c>
      <c r="V137" s="2">
        <v>42151</v>
      </c>
      <c r="W137" t="s">
        <v>139</v>
      </c>
      <c r="X137" s="4">
        <v>219.4</v>
      </c>
      <c r="Y137" s="2">
        <v>42576</v>
      </c>
      <c r="Z137" t="s">
        <v>10</v>
      </c>
      <c r="AA137" t="s">
        <v>11</v>
      </c>
      <c r="AB137" t="s">
        <v>11</v>
      </c>
      <c r="AC137" s="4">
        <v>265.90199999999999</v>
      </c>
      <c r="AD137" s="2">
        <v>42719</v>
      </c>
      <c r="AE137" t="s">
        <v>3</v>
      </c>
      <c r="AF137" t="s">
        <v>1</v>
      </c>
      <c r="AG137" s="6" t="s">
        <v>1</v>
      </c>
      <c r="AH137" s="3">
        <v>7.0000000000000007E-2</v>
      </c>
      <c r="AI137" s="6" t="s">
        <v>1</v>
      </c>
      <c r="AJ137" s="6" t="s">
        <v>1</v>
      </c>
      <c r="AK137" t="s">
        <v>567</v>
      </c>
      <c r="AL137" t="s">
        <v>1</v>
      </c>
      <c r="AM137" t="s">
        <v>1</v>
      </c>
      <c r="AN137" t="s">
        <v>1</v>
      </c>
      <c r="AO137" t="s">
        <v>1</v>
      </c>
      <c r="AP137" t="s">
        <v>29</v>
      </c>
      <c r="AQ137" s="2">
        <v>42563</v>
      </c>
      <c r="AR137" t="s">
        <v>626</v>
      </c>
      <c r="AS137" t="s">
        <v>40</v>
      </c>
      <c r="AT137" t="s">
        <v>569</v>
      </c>
      <c r="AU137" s="6" t="s">
        <v>1</v>
      </c>
    </row>
    <row r="138" spans="1:47" ht="14.1" customHeight="1" x14ac:dyDescent="0.2">
      <c r="A138" s="12">
        <v>105052</v>
      </c>
      <c r="B138" t="s">
        <v>627</v>
      </c>
      <c r="C138" t="s">
        <v>71</v>
      </c>
      <c r="D138" t="s">
        <v>628</v>
      </c>
      <c r="F138" s="16" t="e">
        <f t="shared" si="2"/>
        <v>#DIV/0!</v>
      </c>
      <c r="G138" s="14"/>
      <c r="H138" s="5">
        <v>2</v>
      </c>
      <c r="I138" t="s">
        <v>3</v>
      </c>
      <c r="J138" s="2"/>
      <c r="K138" t="s">
        <v>4</v>
      </c>
      <c r="L138" t="s">
        <v>71</v>
      </c>
      <c r="M138" s="3">
        <v>92.06</v>
      </c>
      <c r="N138" s="2">
        <v>42869</v>
      </c>
      <c r="O138" s="2">
        <v>44347</v>
      </c>
      <c r="P138" s="4">
        <v>15.494999999999999</v>
      </c>
      <c r="Q138" t="s">
        <v>6</v>
      </c>
      <c r="R138" s="3">
        <v>1426.53</v>
      </c>
      <c r="S138" t="s">
        <v>26</v>
      </c>
      <c r="T138" t="s">
        <v>8</v>
      </c>
      <c r="U138" t="s">
        <v>9</v>
      </c>
      <c r="V138" s="2">
        <v>42151</v>
      </c>
      <c r="W138" t="s">
        <v>9</v>
      </c>
      <c r="X138" s="5">
        <v>110</v>
      </c>
      <c r="Y138" s="2">
        <v>42424</v>
      </c>
      <c r="Z138" t="s">
        <v>10</v>
      </c>
      <c r="AA138" t="s">
        <v>11</v>
      </c>
      <c r="AB138" t="s">
        <v>3</v>
      </c>
      <c r="AC138" s="5">
        <v>0</v>
      </c>
      <c r="AD138" s="2"/>
      <c r="AE138" t="s">
        <v>3</v>
      </c>
      <c r="AF138" t="s">
        <v>1</v>
      </c>
      <c r="AG138" t="s">
        <v>1</v>
      </c>
      <c r="AH138" s="3">
        <v>85.91</v>
      </c>
      <c r="AI138" s="6" t="s">
        <v>1</v>
      </c>
      <c r="AJ138" s="6" t="s">
        <v>1</v>
      </c>
      <c r="AK138" t="s">
        <v>629</v>
      </c>
      <c r="AL138" t="s">
        <v>1</v>
      </c>
      <c r="AM138" t="s">
        <v>1</v>
      </c>
      <c r="AN138" t="s">
        <v>1</v>
      </c>
      <c r="AO138" t="s">
        <v>1</v>
      </c>
      <c r="AP138" t="s">
        <v>29</v>
      </c>
      <c r="AQ138" s="2">
        <v>42173</v>
      </c>
      <c r="AR138" t="s">
        <v>630</v>
      </c>
      <c r="AS138" t="s">
        <v>22</v>
      </c>
      <c r="AT138" t="s">
        <v>631</v>
      </c>
      <c r="AU138" s="6" t="s">
        <v>1</v>
      </c>
    </row>
    <row r="139" spans="1:47" ht="14.1" customHeight="1" x14ac:dyDescent="0.2">
      <c r="A139" s="12">
        <v>102714</v>
      </c>
      <c r="B139" t="s">
        <v>632</v>
      </c>
      <c r="C139" t="s">
        <v>71</v>
      </c>
      <c r="D139" t="s">
        <v>633</v>
      </c>
      <c r="F139" s="16" t="e">
        <f t="shared" si="2"/>
        <v>#DIV/0!</v>
      </c>
      <c r="G139" s="14"/>
      <c r="H139" s="5">
        <v>2</v>
      </c>
      <c r="I139" t="s">
        <v>3</v>
      </c>
      <c r="J139" s="2"/>
      <c r="K139" t="s">
        <v>4</v>
      </c>
      <c r="L139" t="s">
        <v>71</v>
      </c>
      <c r="M139" s="3">
        <v>8.11</v>
      </c>
      <c r="N139" s="2">
        <v>43069</v>
      </c>
      <c r="O139" s="2">
        <v>43069</v>
      </c>
      <c r="P139" s="4">
        <v>101.4</v>
      </c>
      <c r="Q139" t="s">
        <v>6</v>
      </c>
      <c r="R139" s="3">
        <v>822.51</v>
      </c>
      <c r="S139" t="s">
        <v>26</v>
      </c>
      <c r="T139" t="s">
        <v>8</v>
      </c>
      <c r="U139" t="s">
        <v>225</v>
      </c>
      <c r="V139" s="2">
        <v>42157</v>
      </c>
      <c r="W139" t="s">
        <v>225</v>
      </c>
      <c r="X139" s="5">
        <v>700</v>
      </c>
      <c r="Y139" s="2">
        <v>42425</v>
      </c>
      <c r="Z139" t="s">
        <v>10</v>
      </c>
      <c r="AA139" t="s">
        <v>11</v>
      </c>
      <c r="AB139" t="s">
        <v>11</v>
      </c>
      <c r="AC139" s="4">
        <v>3007.63</v>
      </c>
      <c r="AD139" s="2">
        <v>42632</v>
      </c>
      <c r="AE139" t="s">
        <v>3</v>
      </c>
      <c r="AF139" t="s">
        <v>1</v>
      </c>
      <c r="AG139" s="6" t="s">
        <v>1</v>
      </c>
      <c r="AH139" s="3">
        <v>85.51</v>
      </c>
      <c r="AI139" s="6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142</v>
      </c>
      <c r="AQ139" s="2">
        <v>42625</v>
      </c>
      <c r="AR139" t="s">
        <v>1</v>
      </c>
      <c r="AS139" t="s">
        <v>1</v>
      </c>
      <c r="AT139" t="s">
        <v>634</v>
      </c>
      <c r="AU139" t="s">
        <v>1</v>
      </c>
    </row>
    <row r="140" spans="1:47" ht="14.1" customHeight="1" x14ac:dyDescent="0.2">
      <c r="A140" s="12">
        <v>102127</v>
      </c>
      <c r="B140" t="s">
        <v>635</v>
      </c>
      <c r="C140" t="s">
        <v>71</v>
      </c>
      <c r="D140" t="s">
        <v>636</v>
      </c>
      <c r="F140" s="16" t="e">
        <f t="shared" si="2"/>
        <v>#DIV/0!</v>
      </c>
      <c r="G140" s="14"/>
      <c r="H140" s="5">
        <v>2</v>
      </c>
      <c r="I140" t="s">
        <v>3</v>
      </c>
      <c r="J140" s="2"/>
      <c r="K140" t="s">
        <v>4</v>
      </c>
      <c r="L140" t="s">
        <v>71</v>
      </c>
      <c r="M140" s="3">
        <v>36.92</v>
      </c>
      <c r="N140" s="2">
        <v>42713</v>
      </c>
      <c r="O140" s="2">
        <v>44196</v>
      </c>
      <c r="P140" s="4">
        <v>9.8339999999999996</v>
      </c>
      <c r="Q140" t="s">
        <v>6</v>
      </c>
      <c r="R140" s="3">
        <v>363.12</v>
      </c>
      <c r="S140" t="s">
        <v>26</v>
      </c>
      <c r="T140" t="s">
        <v>8</v>
      </c>
      <c r="U140" t="s">
        <v>35</v>
      </c>
      <c r="V140" s="2">
        <v>42157</v>
      </c>
      <c r="W140" t="s">
        <v>35</v>
      </c>
      <c r="X140" s="4">
        <v>20.216000000000001</v>
      </c>
      <c r="Y140" s="2">
        <v>42565</v>
      </c>
      <c r="Z140" t="s">
        <v>10</v>
      </c>
      <c r="AA140" t="s">
        <v>11</v>
      </c>
      <c r="AB140" t="s">
        <v>11</v>
      </c>
      <c r="AC140" s="4">
        <v>18.399999999999999</v>
      </c>
      <c r="AD140" s="2">
        <v>42645</v>
      </c>
      <c r="AE140" t="s">
        <v>3</v>
      </c>
      <c r="AF140" t="s">
        <v>637</v>
      </c>
      <c r="AG140" t="s">
        <v>1</v>
      </c>
      <c r="AH140" s="3">
        <v>51.36</v>
      </c>
      <c r="AI140" s="6" t="s">
        <v>1</v>
      </c>
      <c r="AJ140" s="6" t="s">
        <v>1</v>
      </c>
      <c r="AK140" t="s">
        <v>638</v>
      </c>
      <c r="AL140" t="s">
        <v>1</v>
      </c>
      <c r="AM140" t="s">
        <v>1</v>
      </c>
      <c r="AN140" t="s">
        <v>1</v>
      </c>
      <c r="AO140" t="s">
        <v>1</v>
      </c>
      <c r="AP140" t="s">
        <v>29</v>
      </c>
      <c r="AQ140" s="2">
        <v>42625</v>
      </c>
      <c r="AR140" t="s">
        <v>1</v>
      </c>
      <c r="AS140" t="s">
        <v>1</v>
      </c>
      <c r="AT140" t="s">
        <v>41</v>
      </c>
      <c r="AU140" t="s">
        <v>1</v>
      </c>
    </row>
    <row r="141" spans="1:47" ht="14.1" customHeight="1" x14ac:dyDescent="0.2">
      <c r="A141" s="12">
        <v>308574</v>
      </c>
      <c r="B141" t="s">
        <v>639</v>
      </c>
      <c r="C141" t="s">
        <v>71</v>
      </c>
      <c r="D141" t="s">
        <v>640</v>
      </c>
      <c r="F141" s="16" t="e">
        <f t="shared" si="2"/>
        <v>#DIV/0!</v>
      </c>
      <c r="G141" s="14"/>
      <c r="H141" s="5">
        <v>3</v>
      </c>
      <c r="I141" t="s">
        <v>3</v>
      </c>
      <c r="J141" s="2"/>
      <c r="K141" t="s">
        <v>4</v>
      </c>
      <c r="L141" t="s">
        <v>34</v>
      </c>
      <c r="M141" s="3">
        <v>1144.53</v>
      </c>
      <c r="N141" s="2">
        <v>42582</v>
      </c>
      <c r="O141" s="2">
        <v>44286</v>
      </c>
      <c r="P141" s="4">
        <v>61.039000000000001</v>
      </c>
      <c r="Q141" t="s">
        <v>6</v>
      </c>
      <c r="R141" s="3">
        <v>69860.73</v>
      </c>
      <c r="S141" t="s">
        <v>26</v>
      </c>
      <c r="T141" t="s">
        <v>8</v>
      </c>
      <c r="U141" t="s">
        <v>211</v>
      </c>
      <c r="V141" s="2">
        <v>42160</v>
      </c>
      <c r="W141" t="s">
        <v>211</v>
      </c>
      <c r="X141" s="4">
        <v>66.290000000000006</v>
      </c>
      <c r="Y141" s="2">
        <v>42582</v>
      </c>
      <c r="Z141" t="s">
        <v>10</v>
      </c>
      <c r="AA141" t="s">
        <v>11</v>
      </c>
      <c r="AB141" t="s">
        <v>11</v>
      </c>
      <c r="AC141" s="4">
        <v>160.54</v>
      </c>
      <c r="AD141" s="2">
        <v>42628</v>
      </c>
      <c r="AE141" t="s">
        <v>3</v>
      </c>
      <c r="AF141" t="s">
        <v>1</v>
      </c>
      <c r="AG141" t="s">
        <v>1</v>
      </c>
      <c r="AH141" s="3">
        <v>7.92</v>
      </c>
      <c r="AI141" s="6" t="s">
        <v>1</v>
      </c>
      <c r="AJ141" s="6" t="s">
        <v>1</v>
      </c>
      <c r="AK141" t="s">
        <v>641</v>
      </c>
      <c r="AL141" t="s">
        <v>1</v>
      </c>
      <c r="AM141" t="s">
        <v>1</v>
      </c>
      <c r="AN141" t="s">
        <v>1</v>
      </c>
      <c r="AO141" t="s">
        <v>1</v>
      </c>
      <c r="AP141" t="s">
        <v>29</v>
      </c>
      <c r="AQ141" s="2">
        <v>42618</v>
      </c>
      <c r="AR141" t="s">
        <v>642</v>
      </c>
      <c r="AS141" t="s">
        <v>40</v>
      </c>
      <c r="AT141" t="s">
        <v>643</v>
      </c>
      <c r="AU141" s="6" t="s">
        <v>1</v>
      </c>
    </row>
    <row r="142" spans="1:47" ht="14.1" customHeight="1" x14ac:dyDescent="0.2">
      <c r="A142" s="12">
        <v>179167</v>
      </c>
      <c r="B142" t="s">
        <v>644</v>
      </c>
      <c r="C142" t="s">
        <v>71</v>
      </c>
      <c r="D142" t="s">
        <v>265</v>
      </c>
      <c r="F142" s="16" t="e">
        <f t="shared" si="2"/>
        <v>#DIV/0!</v>
      </c>
      <c r="G142" s="14"/>
      <c r="H142" s="5">
        <v>2</v>
      </c>
      <c r="I142" t="s">
        <v>3</v>
      </c>
      <c r="J142" s="2"/>
      <c r="K142" t="s">
        <v>4</v>
      </c>
      <c r="L142" t="s">
        <v>71</v>
      </c>
      <c r="M142" s="3">
        <v>138.35</v>
      </c>
      <c r="N142" s="2">
        <v>42891</v>
      </c>
      <c r="O142" s="2">
        <v>44286</v>
      </c>
      <c r="P142" s="5">
        <v>250000</v>
      </c>
      <c r="Q142" t="s">
        <v>47</v>
      </c>
      <c r="R142" s="3">
        <v>34586.800000000003</v>
      </c>
      <c r="S142" t="s">
        <v>26</v>
      </c>
      <c r="T142" t="s">
        <v>8</v>
      </c>
      <c r="U142" t="s">
        <v>48</v>
      </c>
      <c r="V142" s="2">
        <v>42160</v>
      </c>
      <c r="W142" t="s">
        <v>48</v>
      </c>
      <c r="X142" s="5">
        <v>400000</v>
      </c>
      <c r="Y142" s="2">
        <v>42620</v>
      </c>
      <c r="Z142" t="s">
        <v>10</v>
      </c>
      <c r="AA142" t="s">
        <v>11</v>
      </c>
      <c r="AB142" t="s">
        <v>11</v>
      </c>
      <c r="AC142" s="5">
        <v>1195000</v>
      </c>
      <c r="AD142" s="2">
        <v>42647</v>
      </c>
      <c r="AE142" t="s">
        <v>3</v>
      </c>
      <c r="AF142" t="s">
        <v>1</v>
      </c>
      <c r="AG142" s="6" t="s">
        <v>1</v>
      </c>
      <c r="AH142" s="3">
        <v>37.5</v>
      </c>
      <c r="AI142" s="6" t="s">
        <v>1</v>
      </c>
      <c r="AJ142" s="6" t="s">
        <v>1</v>
      </c>
      <c r="AK142" t="s">
        <v>645</v>
      </c>
      <c r="AL142" t="s">
        <v>1</v>
      </c>
      <c r="AM142" t="s">
        <v>1</v>
      </c>
      <c r="AN142" t="s">
        <v>1</v>
      </c>
      <c r="AO142" t="s">
        <v>1</v>
      </c>
      <c r="AP142" t="s">
        <v>97</v>
      </c>
      <c r="AQ142" s="2">
        <v>42625</v>
      </c>
      <c r="AR142" t="s">
        <v>1</v>
      </c>
      <c r="AS142" t="s">
        <v>1</v>
      </c>
      <c r="AT142" t="s">
        <v>646</v>
      </c>
      <c r="AU142" t="s">
        <v>1</v>
      </c>
    </row>
    <row r="143" spans="1:47" ht="14.1" customHeight="1" x14ac:dyDescent="0.2">
      <c r="A143" s="12">
        <v>101101</v>
      </c>
      <c r="B143" t="s">
        <v>647</v>
      </c>
      <c r="C143" t="s">
        <v>71</v>
      </c>
      <c r="D143" t="s">
        <v>648</v>
      </c>
      <c r="F143" s="16" t="e">
        <f t="shared" si="2"/>
        <v>#DIV/0!</v>
      </c>
      <c r="G143" s="14"/>
      <c r="H143" s="5">
        <v>3</v>
      </c>
      <c r="I143" t="s">
        <v>3</v>
      </c>
      <c r="J143" s="2"/>
      <c r="K143" t="s">
        <v>4</v>
      </c>
      <c r="L143" t="s">
        <v>71</v>
      </c>
      <c r="M143" s="3">
        <v>5.24</v>
      </c>
      <c r="N143" s="2">
        <v>42897</v>
      </c>
      <c r="O143" s="2">
        <v>43555</v>
      </c>
      <c r="P143" s="4">
        <v>349.79</v>
      </c>
      <c r="Q143" t="s">
        <v>6</v>
      </c>
      <c r="R143" s="3">
        <v>1834.44</v>
      </c>
      <c r="S143" t="s">
        <v>26</v>
      </c>
      <c r="T143" t="s">
        <v>8</v>
      </c>
      <c r="U143" t="s">
        <v>649</v>
      </c>
      <c r="V143" s="2">
        <v>42166</v>
      </c>
      <c r="W143" t="s">
        <v>649</v>
      </c>
      <c r="X143" s="5">
        <v>5000</v>
      </c>
      <c r="Y143" s="2">
        <v>42535</v>
      </c>
      <c r="Z143" t="s">
        <v>10</v>
      </c>
      <c r="AA143" t="s">
        <v>11</v>
      </c>
      <c r="AB143" t="s">
        <v>11</v>
      </c>
      <c r="AC143" s="4">
        <v>836.79</v>
      </c>
      <c r="AD143" s="2">
        <v>42643</v>
      </c>
      <c r="AE143" t="s">
        <v>3</v>
      </c>
      <c r="AF143" t="s">
        <v>1</v>
      </c>
      <c r="AG143" s="6" t="s">
        <v>1</v>
      </c>
      <c r="AH143" s="3">
        <v>93</v>
      </c>
      <c r="AI143" s="6" t="s">
        <v>1</v>
      </c>
      <c r="AJ143" s="6" t="s">
        <v>1</v>
      </c>
      <c r="AK143" t="s">
        <v>650</v>
      </c>
      <c r="AL143" t="s">
        <v>1</v>
      </c>
      <c r="AM143" t="s">
        <v>1</v>
      </c>
      <c r="AN143" t="s">
        <v>1</v>
      </c>
      <c r="AO143" t="s">
        <v>1</v>
      </c>
      <c r="AP143" t="s">
        <v>162</v>
      </c>
      <c r="AQ143" s="2">
        <v>42625</v>
      </c>
      <c r="AR143" t="s">
        <v>1</v>
      </c>
      <c r="AS143" t="s">
        <v>1</v>
      </c>
      <c r="AT143" t="s">
        <v>651</v>
      </c>
      <c r="AU143" t="s">
        <v>1</v>
      </c>
    </row>
    <row r="144" spans="1:47" ht="14.1" customHeight="1" x14ac:dyDescent="0.2">
      <c r="A144" s="12">
        <v>101017</v>
      </c>
      <c r="B144" t="s">
        <v>652</v>
      </c>
      <c r="C144" t="s">
        <v>71</v>
      </c>
      <c r="D144" t="s">
        <v>653</v>
      </c>
      <c r="F144" s="16" t="e">
        <f t="shared" si="2"/>
        <v>#DIV/0!</v>
      </c>
      <c r="G144" s="14"/>
      <c r="H144" s="5">
        <v>2</v>
      </c>
      <c r="I144" t="s">
        <v>3</v>
      </c>
      <c r="J144" s="2"/>
      <c r="K144" t="s">
        <v>4</v>
      </c>
      <c r="L144" t="s">
        <v>71</v>
      </c>
      <c r="M144" s="3">
        <v>3.99</v>
      </c>
      <c r="N144" s="2">
        <v>43081</v>
      </c>
      <c r="O144" s="2">
        <v>44012</v>
      </c>
      <c r="P144" s="5">
        <v>154000</v>
      </c>
      <c r="Q144" t="s">
        <v>92</v>
      </c>
      <c r="R144" s="3">
        <v>613.73</v>
      </c>
      <c r="S144" t="s">
        <v>26</v>
      </c>
      <c r="T144" t="s">
        <v>8</v>
      </c>
      <c r="U144" t="s">
        <v>93</v>
      </c>
      <c r="V144" s="2">
        <v>42167</v>
      </c>
      <c r="W144" t="s">
        <v>93</v>
      </c>
      <c r="X144" s="5">
        <v>2086000</v>
      </c>
      <c r="Y144" s="2">
        <v>42571</v>
      </c>
      <c r="Z144" t="s">
        <v>10</v>
      </c>
      <c r="AA144" t="s">
        <v>11</v>
      </c>
      <c r="AB144" t="s">
        <v>11</v>
      </c>
      <c r="AC144" s="5">
        <v>1856297</v>
      </c>
      <c r="AD144" s="2">
        <v>42648</v>
      </c>
      <c r="AE144" t="s">
        <v>3</v>
      </c>
      <c r="AF144" t="s">
        <v>1</v>
      </c>
      <c r="AG144" t="s">
        <v>1</v>
      </c>
      <c r="AH144" s="3">
        <v>92.62</v>
      </c>
      <c r="AI144" s="6" t="s">
        <v>1</v>
      </c>
      <c r="AJ144" s="6" t="s">
        <v>1</v>
      </c>
      <c r="AK144" t="s">
        <v>654</v>
      </c>
      <c r="AL144" t="s">
        <v>1</v>
      </c>
      <c r="AM144" t="s">
        <v>1</v>
      </c>
      <c r="AN144" t="s">
        <v>1</v>
      </c>
      <c r="AO144" t="s">
        <v>1</v>
      </c>
      <c r="AP144" t="s">
        <v>162</v>
      </c>
      <c r="AQ144" s="2">
        <v>42625</v>
      </c>
      <c r="AR144" t="s">
        <v>1</v>
      </c>
      <c r="AS144" t="s">
        <v>1</v>
      </c>
      <c r="AT144" t="s">
        <v>100</v>
      </c>
      <c r="AU144" t="s">
        <v>1</v>
      </c>
    </row>
    <row r="145" spans="1:47" ht="14.1" customHeight="1" x14ac:dyDescent="0.2">
      <c r="A145" s="12">
        <v>104274</v>
      </c>
      <c r="B145" t="s">
        <v>655</v>
      </c>
      <c r="C145" t="s">
        <v>71</v>
      </c>
      <c r="D145" t="s">
        <v>656</v>
      </c>
      <c r="F145" s="16" t="e">
        <f t="shared" si="2"/>
        <v>#DIV/0!</v>
      </c>
      <c r="G145" s="14"/>
      <c r="H145" s="5">
        <v>5</v>
      </c>
      <c r="I145" t="s">
        <v>3</v>
      </c>
      <c r="J145" s="2"/>
      <c r="K145" t="s">
        <v>4</v>
      </c>
      <c r="L145" t="s">
        <v>71</v>
      </c>
      <c r="M145" s="3">
        <v>2.5299999999999998</v>
      </c>
      <c r="N145" s="2">
        <v>42920</v>
      </c>
      <c r="O145" s="2">
        <v>44012</v>
      </c>
      <c r="P145" s="5">
        <v>6499980</v>
      </c>
      <c r="Q145" t="s">
        <v>92</v>
      </c>
      <c r="R145" s="3">
        <v>16412.84</v>
      </c>
      <c r="S145" t="s">
        <v>26</v>
      </c>
      <c r="T145" t="s">
        <v>8</v>
      </c>
      <c r="U145" t="s">
        <v>93</v>
      </c>
      <c r="V145" s="2">
        <v>42179</v>
      </c>
      <c r="W145" t="s">
        <v>93</v>
      </c>
      <c r="X145" s="5">
        <v>11666000</v>
      </c>
      <c r="Y145" s="2">
        <v>42622</v>
      </c>
      <c r="Z145" t="s">
        <v>10</v>
      </c>
      <c r="AA145" t="s">
        <v>11</v>
      </c>
      <c r="AB145" t="s">
        <v>11</v>
      </c>
      <c r="AC145" s="5">
        <v>32499000</v>
      </c>
      <c r="AD145" s="2">
        <v>42620</v>
      </c>
      <c r="AE145" t="s">
        <v>3</v>
      </c>
      <c r="AF145" t="s">
        <v>1</v>
      </c>
      <c r="AG145" t="s">
        <v>1</v>
      </c>
      <c r="AH145" s="3">
        <v>44.28</v>
      </c>
      <c r="AI145" s="6" t="s">
        <v>1</v>
      </c>
      <c r="AJ145" s="6" t="s">
        <v>1</v>
      </c>
      <c r="AK145" t="s">
        <v>657</v>
      </c>
      <c r="AL145" t="s">
        <v>1</v>
      </c>
      <c r="AM145" t="s">
        <v>1</v>
      </c>
      <c r="AN145" t="s">
        <v>1</v>
      </c>
      <c r="AO145" t="s">
        <v>1</v>
      </c>
      <c r="AP145" t="s">
        <v>107</v>
      </c>
      <c r="AQ145" s="2">
        <v>42552</v>
      </c>
      <c r="AR145" t="s">
        <v>658</v>
      </c>
      <c r="AS145" t="s">
        <v>40</v>
      </c>
      <c r="AT145" t="s">
        <v>190</v>
      </c>
      <c r="AU145" s="6" t="s">
        <v>1</v>
      </c>
    </row>
    <row r="146" spans="1:47" ht="14.1" customHeight="1" x14ac:dyDescent="0.2">
      <c r="A146" s="12">
        <v>102755</v>
      </c>
      <c r="B146" t="s">
        <v>659</v>
      </c>
      <c r="C146" t="s">
        <v>71</v>
      </c>
      <c r="D146" t="s">
        <v>660</v>
      </c>
      <c r="F146" s="16" t="e">
        <f t="shared" si="2"/>
        <v>#DIV/0!</v>
      </c>
      <c r="G146" s="14"/>
      <c r="H146" s="5">
        <v>3</v>
      </c>
      <c r="I146" t="s">
        <v>3</v>
      </c>
      <c r="J146" s="2"/>
      <c r="K146" t="s">
        <v>4</v>
      </c>
      <c r="L146" t="s">
        <v>5</v>
      </c>
      <c r="M146" s="3">
        <v>21.96</v>
      </c>
      <c r="N146" s="2"/>
      <c r="O146" s="2">
        <v>42518</v>
      </c>
      <c r="P146" s="5">
        <v>771120</v>
      </c>
      <c r="Q146" t="s">
        <v>92</v>
      </c>
      <c r="R146" s="3">
        <v>16931.11</v>
      </c>
      <c r="S146" t="s">
        <v>26</v>
      </c>
      <c r="T146" t="s">
        <v>8</v>
      </c>
      <c r="U146" t="s">
        <v>661</v>
      </c>
      <c r="V146" s="2">
        <v>42181</v>
      </c>
      <c r="W146" t="s">
        <v>661</v>
      </c>
      <c r="X146" s="5">
        <v>2984113</v>
      </c>
      <c r="Y146" s="2">
        <v>42536</v>
      </c>
      <c r="Z146" t="s">
        <v>10</v>
      </c>
      <c r="AA146" t="s">
        <v>11</v>
      </c>
      <c r="AB146" t="s">
        <v>11</v>
      </c>
      <c r="AC146" s="5">
        <v>9240560</v>
      </c>
      <c r="AD146" s="2">
        <v>42627</v>
      </c>
      <c r="AE146" t="s">
        <v>3</v>
      </c>
      <c r="AF146" t="s">
        <v>662</v>
      </c>
      <c r="AG146" s="6" t="s">
        <v>1</v>
      </c>
      <c r="AH146" s="3">
        <v>74.16</v>
      </c>
      <c r="AI146" s="6" t="s">
        <v>1</v>
      </c>
      <c r="AJ146" s="6" t="s">
        <v>1</v>
      </c>
      <c r="AK146" t="s">
        <v>663</v>
      </c>
      <c r="AL146" t="s">
        <v>1</v>
      </c>
      <c r="AM146" t="s">
        <v>664</v>
      </c>
      <c r="AN146" t="s">
        <v>665</v>
      </c>
      <c r="AO146" t="s">
        <v>1</v>
      </c>
      <c r="AP146" t="s">
        <v>142</v>
      </c>
      <c r="AQ146" s="2">
        <v>42473</v>
      </c>
      <c r="AR146" t="s">
        <v>666</v>
      </c>
      <c r="AS146" t="s">
        <v>40</v>
      </c>
      <c r="AT146" t="s">
        <v>667</v>
      </c>
      <c r="AU146" s="6" t="s">
        <v>1</v>
      </c>
    </row>
    <row r="147" spans="1:47" ht="14.1" customHeight="1" x14ac:dyDescent="0.2">
      <c r="A147" s="12">
        <v>125954</v>
      </c>
      <c r="B147" t="s">
        <v>668</v>
      </c>
      <c r="C147" t="s">
        <v>71</v>
      </c>
      <c r="D147" t="s">
        <v>669</v>
      </c>
      <c r="E147">
        <f>VLOOKUP(A147,List1!A:B,2,FALSE)</f>
        <v>60000</v>
      </c>
      <c r="F147" s="16">
        <f t="shared" si="2"/>
        <v>4.0708333333333332E-2</v>
      </c>
      <c r="G147" s="14"/>
      <c r="H147" s="5">
        <v>2</v>
      </c>
      <c r="I147" t="s">
        <v>3</v>
      </c>
      <c r="J147" s="2"/>
      <c r="K147" t="s">
        <v>4</v>
      </c>
      <c r="L147" t="s">
        <v>34</v>
      </c>
      <c r="M147" s="3">
        <v>20.07</v>
      </c>
      <c r="N147" s="2">
        <v>42822</v>
      </c>
      <c r="O147" s="2">
        <v>42822</v>
      </c>
      <c r="P147" s="4">
        <v>2442.5</v>
      </c>
      <c r="Q147" t="s">
        <v>47</v>
      </c>
      <c r="R147" s="3">
        <v>49.03</v>
      </c>
      <c r="S147" t="s">
        <v>26</v>
      </c>
      <c r="T147" t="s">
        <v>8</v>
      </c>
      <c r="U147" t="s">
        <v>127</v>
      </c>
      <c r="V147" s="2">
        <v>42184</v>
      </c>
      <c r="W147" t="s">
        <v>127</v>
      </c>
      <c r="X147" s="5">
        <v>20000</v>
      </c>
      <c r="Y147" s="2">
        <v>42550</v>
      </c>
      <c r="Z147" t="s">
        <v>10</v>
      </c>
      <c r="AA147" t="s">
        <v>11</v>
      </c>
      <c r="AB147" t="s">
        <v>11</v>
      </c>
      <c r="AC147" s="5">
        <v>2345</v>
      </c>
      <c r="AD147" s="2">
        <v>42622</v>
      </c>
      <c r="AE147" t="s">
        <v>3</v>
      </c>
      <c r="AF147" t="s">
        <v>1</v>
      </c>
      <c r="AG147" s="6" t="s">
        <v>1</v>
      </c>
      <c r="AH147" s="3">
        <v>87.79</v>
      </c>
      <c r="AI147" s="6" t="s">
        <v>1</v>
      </c>
      <c r="AJ147" s="6" t="s">
        <v>1</v>
      </c>
      <c r="AK147" t="s">
        <v>670</v>
      </c>
      <c r="AL147" t="s">
        <v>1</v>
      </c>
      <c r="AM147" t="s">
        <v>1</v>
      </c>
      <c r="AN147" t="s">
        <v>1</v>
      </c>
      <c r="AO147" t="s">
        <v>1</v>
      </c>
      <c r="AP147" t="s">
        <v>97</v>
      </c>
      <c r="AQ147" s="2">
        <v>42622</v>
      </c>
      <c r="AR147" t="s">
        <v>671</v>
      </c>
      <c r="AS147" t="s">
        <v>40</v>
      </c>
      <c r="AT147" t="s">
        <v>672</v>
      </c>
      <c r="AU147" s="6" t="s">
        <v>1</v>
      </c>
    </row>
    <row r="148" spans="1:47" ht="14.1" customHeight="1" x14ac:dyDescent="0.2">
      <c r="A148" s="12">
        <v>114812</v>
      </c>
      <c r="B148" t="s">
        <v>673</v>
      </c>
      <c r="C148" t="s">
        <v>71</v>
      </c>
      <c r="D148" t="s">
        <v>674</v>
      </c>
      <c r="E148">
        <f>VLOOKUP(A148,List1!A:B,2,FALSE)</f>
        <v>100</v>
      </c>
      <c r="F148" s="16">
        <f t="shared" si="2"/>
        <v>1.9343000000000001</v>
      </c>
      <c r="G148" s="14"/>
      <c r="H148" s="5">
        <v>3</v>
      </c>
      <c r="I148" t="s">
        <v>3</v>
      </c>
      <c r="J148" s="2"/>
      <c r="K148" t="s">
        <v>4</v>
      </c>
      <c r="L148" t="s">
        <v>71</v>
      </c>
      <c r="M148" s="3">
        <v>29.11</v>
      </c>
      <c r="N148" s="2">
        <v>43098</v>
      </c>
      <c r="O148" s="2">
        <v>43921</v>
      </c>
      <c r="P148" s="4">
        <v>193.43</v>
      </c>
      <c r="Q148" t="s">
        <v>6</v>
      </c>
      <c r="R148" s="3">
        <v>5631.38</v>
      </c>
      <c r="S148" t="s">
        <v>26</v>
      </c>
      <c r="T148" t="s">
        <v>8</v>
      </c>
      <c r="U148" t="s">
        <v>48</v>
      </c>
      <c r="V148" s="2">
        <v>42184</v>
      </c>
      <c r="W148" t="s">
        <v>48</v>
      </c>
      <c r="X148" s="5">
        <v>375</v>
      </c>
      <c r="Y148" s="2">
        <v>42522</v>
      </c>
      <c r="Z148" t="s">
        <v>10</v>
      </c>
      <c r="AA148" t="s">
        <v>11</v>
      </c>
      <c r="AB148" t="s">
        <v>11</v>
      </c>
      <c r="AC148" s="5">
        <v>500</v>
      </c>
      <c r="AD148" s="2">
        <v>41061</v>
      </c>
      <c r="AE148" t="s">
        <v>3</v>
      </c>
      <c r="AF148" t="s">
        <v>1</v>
      </c>
      <c r="AG148" s="6" t="s">
        <v>1</v>
      </c>
      <c r="AH148" s="3">
        <v>48.42</v>
      </c>
      <c r="AI148" s="6" t="s">
        <v>1</v>
      </c>
      <c r="AJ148" s="6" t="s">
        <v>1</v>
      </c>
      <c r="AK148" t="s">
        <v>675</v>
      </c>
      <c r="AL148" t="s">
        <v>1</v>
      </c>
      <c r="AM148" t="s">
        <v>1</v>
      </c>
      <c r="AN148" t="s">
        <v>1</v>
      </c>
      <c r="AO148" t="s">
        <v>1</v>
      </c>
      <c r="AP148" t="s">
        <v>97</v>
      </c>
      <c r="AQ148" s="2">
        <v>42625</v>
      </c>
      <c r="AR148" t="s">
        <v>1</v>
      </c>
      <c r="AS148" t="s">
        <v>1</v>
      </c>
      <c r="AT148" t="s">
        <v>676</v>
      </c>
      <c r="AU148" t="s">
        <v>1</v>
      </c>
    </row>
    <row r="149" spans="1:47" ht="14.1" customHeight="1" x14ac:dyDescent="0.2">
      <c r="A149" s="12">
        <v>112518</v>
      </c>
      <c r="B149" t="s">
        <v>677</v>
      </c>
      <c r="C149" t="s">
        <v>71</v>
      </c>
      <c r="D149" t="s">
        <v>678</v>
      </c>
      <c r="E149">
        <f>VLOOKUP(A149,List1!A:B,2,FALSE)</f>
        <v>90.72</v>
      </c>
      <c r="F149" s="16">
        <f t="shared" si="2"/>
        <v>2.7799603174603176</v>
      </c>
      <c r="G149" s="14"/>
      <c r="H149" s="5">
        <v>3</v>
      </c>
      <c r="I149" t="s">
        <v>3</v>
      </c>
      <c r="J149" s="2"/>
      <c r="K149" t="s">
        <v>4</v>
      </c>
      <c r="L149" t="s">
        <v>71</v>
      </c>
      <c r="M149" s="3">
        <v>37.56</v>
      </c>
      <c r="N149" s="2">
        <v>42643</v>
      </c>
      <c r="O149" s="2">
        <v>44104</v>
      </c>
      <c r="P149" s="4">
        <v>252.19800000000001</v>
      </c>
      <c r="Q149" t="s">
        <v>6</v>
      </c>
      <c r="R149" s="3">
        <v>9472.2999999999993</v>
      </c>
      <c r="S149" t="s">
        <v>26</v>
      </c>
      <c r="T149" t="s">
        <v>8</v>
      </c>
      <c r="U149" t="s">
        <v>127</v>
      </c>
      <c r="V149" s="2">
        <v>42193</v>
      </c>
      <c r="W149" t="s">
        <v>127</v>
      </c>
      <c r="X149" s="5">
        <v>352</v>
      </c>
      <c r="Y149" s="2">
        <v>42621</v>
      </c>
      <c r="Z149" t="s">
        <v>10</v>
      </c>
      <c r="AA149" t="s">
        <v>11</v>
      </c>
      <c r="AB149" t="s">
        <v>11</v>
      </c>
      <c r="AC149" s="4">
        <v>430.05</v>
      </c>
      <c r="AD149" s="2">
        <v>42621</v>
      </c>
      <c r="AE149" t="s">
        <v>3</v>
      </c>
      <c r="AF149" t="s">
        <v>1</v>
      </c>
      <c r="AG149" s="6" t="s">
        <v>1</v>
      </c>
      <c r="AH149" s="3">
        <v>28.35</v>
      </c>
      <c r="AI149" s="6" t="s">
        <v>1</v>
      </c>
      <c r="AJ149" s="6" t="s">
        <v>1</v>
      </c>
      <c r="AK149" t="s">
        <v>679</v>
      </c>
      <c r="AL149" t="s">
        <v>1</v>
      </c>
      <c r="AM149" t="s">
        <v>1</v>
      </c>
      <c r="AN149" t="s">
        <v>1</v>
      </c>
      <c r="AO149" t="s">
        <v>1</v>
      </c>
      <c r="AP149" t="s">
        <v>97</v>
      </c>
      <c r="AQ149" s="2">
        <v>42580</v>
      </c>
      <c r="AR149" t="s">
        <v>680</v>
      </c>
      <c r="AS149" t="s">
        <v>40</v>
      </c>
      <c r="AT149" t="s">
        <v>681</v>
      </c>
      <c r="AU149" s="6" t="s">
        <v>1</v>
      </c>
    </row>
    <row r="150" spans="1:47" ht="14.1" customHeight="1" x14ac:dyDescent="0.2">
      <c r="A150" s="12">
        <v>112518</v>
      </c>
      <c r="B150" t="s">
        <v>682</v>
      </c>
      <c r="C150" t="s">
        <v>71</v>
      </c>
      <c r="D150" t="s">
        <v>678</v>
      </c>
      <c r="E150">
        <f>VLOOKUP(A150,List1!A:B,2,FALSE)</f>
        <v>90.72</v>
      </c>
      <c r="F150" s="16">
        <f t="shared" si="2"/>
        <v>3.1247795414462085</v>
      </c>
      <c r="G150" s="14"/>
      <c r="H150" s="5">
        <v>2</v>
      </c>
      <c r="I150" t="s">
        <v>3</v>
      </c>
      <c r="J150" s="2"/>
      <c r="K150" t="s">
        <v>4</v>
      </c>
      <c r="L150" t="s">
        <v>34</v>
      </c>
      <c r="M150" s="3">
        <v>37.56</v>
      </c>
      <c r="N150" s="2">
        <v>42617</v>
      </c>
      <c r="O150" s="2">
        <v>44104</v>
      </c>
      <c r="P150" s="4">
        <v>283.48</v>
      </c>
      <c r="Q150" t="s">
        <v>6</v>
      </c>
      <c r="R150" s="3">
        <v>10647.22</v>
      </c>
      <c r="S150" t="s">
        <v>26</v>
      </c>
      <c r="T150" t="s">
        <v>8</v>
      </c>
      <c r="U150" t="s">
        <v>127</v>
      </c>
      <c r="V150" s="2">
        <v>42193</v>
      </c>
      <c r="W150" t="s">
        <v>127</v>
      </c>
      <c r="X150" s="5">
        <v>308</v>
      </c>
      <c r="Y150" s="2">
        <v>42617</v>
      </c>
      <c r="Z150" t="s">
        <v>10</v>
      </c>
      <c r="AA150" t="s">
        <v>11</v>
      </c>
      <c r="AB150" t="s">
        <v>11</v>
      </c>
      <c r="AC150" s="4">
        <v>430.05</v>
      </c>
      <c r="AD150" s="2">
        <v>42621</v>
      </c>
      <c r="AE150" t="s">
        <v>3</v>
      </c>
      <c r="AF150" t="s">
        <v>1</v>
      </c>
      <c r="AG150" s="6" t="s">
        <v>1</v>
      </c>
      <c r="AH150" s="3">
        <v>7.96</v>
      </c>
      <c r="AI150" s="6" t="s">
        <v>1</v>
      </c>
      <c r="AJ150" s="6" t="s">
        <v>1</v>
      </c>
      <c r="AK150" t="s">
        <v>679</v>
      </c>
      <c r="AL150" t="s">
        <v>1</v>
      </c>
      <c r="AM150" t="s">
        <v>1</v>
      </c>
      <c r="AN150" t="s">
        <v>1</v>
      </c>
      <c r="AO150" t="s">
        <v>1</v>
      </c>
      <c r="AP150" t="s">
        <v>97</v>
      </c>
      <c r="AQ150" s="2">
        <v>42625</v>
      </c>
      <c r="AR150" t="s">
        <v>1</v>
      </c>
      <c r="AS150" t="s">
        <v>1</v>
      </c>
      <c r="AT150" t="s">
        <v>681</v>
      </c>
      <c r="AU150" t="s">
        <v>1</v>
      </c>
    </row>
    <row r="151" spans="1:47" ht="14.1" customHeight="1" x14ac:dyDescent="0.2">
      <c r="A151" s="12">
        <v>172251</v>
      </c>
      <c r="B151" t="s">
        <v>683</v>
      </c>
      <c r="C151" t="s">
        <v>71</v>
      </c>
      <c r="D151" t="s">
        <v>684</v>
      </c>
      <c r="F151" s="16" t="e">
        <f t="shared" si="2"/>
        <v>#DIV/0!</v>
      </c>
      <c r="G151" s="14"/>
      <c r="H151" s="5">
        <v>2</v>
      </c>
      <c r="I151" t="s">
        <v>3</v>
      </c>
      <c r="J151" s="2"/>
      <c r="K151" t="s">
        <v>4</v>
      </c>
      <c r="L151" t="s">
        <v>71</v>
      </c>
      <c r="M151" s="3">
        <v>2.56</v>
      </c>
      <c r="N151" s="2">
        <v>43110</v>
      </c>
      <c r="O151" s="2">
        <v>43982</v>
      </c>
      <c r="P151" s="5">
        <v>2049980</v>
      </c>
      <c r="Q151" t="s">
        <v>92</v>
      </c>
      <c r="R151" s="3">
        <v>5256.36</v>
      </c>
      <c r="S151" t="s">
        <v>26</v>
      </c>
      <c r="T151" t="s">
        <v>8</v>
      </c>
      <c r="U151" t="s">
        <v>93</v>
      </c>
      <c r="V151" s="2">
        <v>42195</v>
      </c>
      <c r="W151" t="s">
        <v>93</v>
      </c>
      <c r="X151" s="5">
        <v>2200000</v>
      </c>
      <c r="Y151" s="2">
        <v>42534</v>
      </c>
      <c r="Z151" t="s">
        <v>10</v>
      </c>
      <c r="AA151" t="s">
        <v>11</v>
      </c>
      <c r="AB151" t="s">
        <v>11</v>
      </c>
      <c r="AC151" s="5">
        <v>2049980</v>
      </c>
      <c r="AD151" s="2">
        <v>42622</v>
      </c>
      <c r="AE151" t="s">
        <v>3</v>
      </c>
      <c r="AF151" t="s">
        <v>1</v>
      </c>
      <c r="AG151" s="6" t="s">
        <v>1</v>
      </c>
      <c r="AH151" s="3">
        <v>6.82</v>
      </c>
      <c r="AI151" s="6" t="s">
        <v>1</v>
      </c>
      <c r="AJ151" s="6" t="s">
        <v>1</v>
      </c>
      <c r="AK151" t="s">
        <v>685</v>
      </c>
      <c r="AL151" t="s">
        <v>1</v>
      </c>
      <c r="AM151" t="s">
        <v>1</v>
      </c>
      <c r="AN151" t="s">
        <v>1</v>
      </c>
      <c r="AO151" t="s">
        <v>1</v>
      </c>
      <c r="AP151" t="s">
        <v>97</v>
      </c>
      <c r="AQ151" s="2">
        <v>42212</v>
      </c>
      <c r="AR151" t="s">
        <v>686</v>
      </c>
      <c r="AS151" t="s">
        <v>99</v>
      </c>
      <c r="AT151" t="s">
        <v>459</v>
      </c>
      <c r="AU151" s="6" t="s">
        <v>1</v>
      </c>
    </row>
    <row r="152" spans="1:47" ht="14.1" customHeight="1" x14ac:dyDescent="0.2">
      <c r="A152" s="12">
        <v>304703</v>
      </c>
      <c r="B152" t="s">
        <v>687</v>
      </c>
      <c r="C152" t="s">
        <v>71</v>
      </c>
      <c r="D152" t="s">
        <v>688</v>
      </c>
      <c r="F152" s="16" t="e">
        <f t="shared" si="2"/>
        <v>#DIV/0!</v>
      </c>
      <c r="G152" s="14"/>
      <c r="H152" s="5">
        <v>4</v>
      </c>
      <c r="I152" t="s">
        <v>3</v>
      </c>
      <c r="J152" s="2"/>
      <c r="K152" t="s">
        <v>4</v>
      </c>
      <c r="L152" t="s">
        <v>34</v>
      </c>
      <c r="M152" s="3">
        <v>179.18</v>
      </c>
      <c r="N152" s="2">
        <v>42536</v>
      </c>
      <c r="O152" s="2">
        <v>44377</v>
      </c>
      <c r="P152" s="4">
        <v>284.72000000000003</v>
      </c>
      <c r="Q152" t="s">
        <v>6</v>
      </c>
      <c r="R152" s="3">
        <v>51016.91</v>
      </c>
      <c r="S152" t="s">
        <v>26</v>
      </c>
      <c r="T152" t="s">
        <v>8</v>
      </c>
      <c r="U152" t="s">
        <v>9</v>
      </c>
      <c r="V152" s="2">
        <v>42201</v>
      </c>
      <c r="W152" t="s">
        <v>9</v>
      </c>
      <c r="X152" s="5">
        <v>361</v>
      </c>
      <c r="Y152" s="2">
        <v>42536</v>
      </c>
      <c r="Z152" t="s">
        <v>10</v>
      </c>
      <c r="AA152" t="s">
        <v>11</v>
      </c>
      <c r="AB152" t="s">
        <v>11</v>
      </c>
      <c r="AC152" s="4">
        <v>9367.5</v>
      </c>
      <c r="AD152" s="2">
        <v>42636</v>
      </c>
      <c r="AE152" t="s">
        <v>3</v>
      </c>
      <c r="AF152" t="s">
        <v>1</v>
      </c>
      <c r="AG152" t="s">
        <v>1</v>
      </c>
      <c r="AH152" s="3">
        <v>21.13</v>
      </c>
      <c r="AI152" s="6" t="s">
        <v>1</v>
      </c>
      <c r="AJ152" s="6" t="s">
        <v>1</v>
      </c>
      <c r="AK152" t="s">
        <v>689</v>
      </c>
      <c r="AL152" t="s">
        <v>1</v>
      </c>
      <c r="AM152" t="s">
        <v>1</v>
      </c>
      <c r="AN152" t="s">
        <v>1</v>
      </c>
      <c r="AO152" t="s">
        <v>1</v>
      </c>
      <c r="AP152" t="s">
        <v>29</v>
      </c>
      <c r="AQ152" s="2">
        <v>42569</v>
      </c>
      <c r="AR152" t="s">
        <v>690</v>
      </c>
      <c r="AS152" t="s">
        <v>40</v>
      </c>
      <c r="AT152" t="s">
        <v>249</v>
      </c>
      <c r="AU152" s="6" t="s">
        <v>1</v>
      </c>
    </row>
    <row r="153" spans="1:47" ht="14.1" customHeight="1" x14ac:dyDescent="0.2">
      <c r="A153" s="12">
        <v>117412</v>
      </c>
      <c r="B153" t="s">
        <v>691</v>
      </c>
      <c r="C153" t="s">
        <v>71</v>
      </c>
      <c r="D153" t="s">
        <v>692</v>
      </c>
      <c r="F153" s="16" t="e">
        <f t="shared" si="2"/>
        <v>#DIV/0!</v>
      </c>
      <c r="G153" s="14"/>
      <c r="H153" s="5">
        <v>9</v>
      </c>
      <c r="I153" t="s">
        <v>3</v>
      </c>
      <c r="J153" s="2"/>
      <c r="K153" t="s">
        <v>4</v>
      </c>
      <c r="L153" t="s">
        <v>71</v>
      </c>
      <c r="M153" s="3">
        <v>7.47</v>
      </c>
      <c r="N153" s="2">
        <v>42945</v>
      </c>
      <c r="O153" s="2">
        <v>44408</v>
      </c>
      <c r="P153" s="4">
        <v>7217.2380000000003</v>
      </c>
      <c r="Q153" t="s">
        <v>6</v>
      </c>
      <c r="R153" s="3">
        <v>539.13</v>
      </c>
      <c r="S153" t="s">
        <v>26</v>
      </c>
      <c r="T153" t="s">
        <v>8</v>
      </c>
      <c r="U153" t="s">
        <v>127</v>
      </c>
      <c r="V153" s="2">
        <v>42214</v>
      </c>
      <c r="W153" t="s">
        <v>127</v>
      </c>
      <c r="X153" s="5">
        <v>24000</v>
      </c>
      <c r="Y153" s="2">
        <v>42618</v>
      </c>
      <c r="Z153" t="s">
        <v>10</v>
      </c>
      <c r="AA153" t="s">
        <v>11</v>
      </c>
      <c r="AB153" t="s">
        <v>11</v>
      </c>
      <c r="AC153" s="5">
        <v>3650</v>
      </c>
      <c r="AD153" s="2">
        <v>42663</v>
      </c>
      <c r="AE153" t="s">
        <v>3</v>
      </c>
      <c r="AF153" t="s">
        <v>1</v>
      </c>
      <c r="AG153" s="6" t="s">
        <v>1</v>
      </c>
      <c r="AH153" s="3">
        <v>69.930000000000007</v>
      </c>
      <c r="AI153" s="6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97</v>
      </c>
      <c r="AQ153" s="2">
        <v>42625</v>
      </c>
      <c r="AR153" t="s">
        <v>1</v>
      </c>
      <c r="AS153" t="s">
        <v>1</v>
      </c>
      <c r="AT153" t="s">
        <v>693</v>
      </c>
      <c r="AU153" t="s">
        <v>1</v>
      </c>
    </row>
    <row r="154" spans="1:47" ht="14.1" customHeight="1" x14ac:dyDescent="0.2">
      <c r="A154" s="12">
        <v>105415</v>
      </c>
      <c r="B154" t="s">
        <v>694</v>
      </c>
      <c r="C154" t="s">
        <v>71</v>
      </c>
      <c r="D154" t="s">
        <v>484</v>
      </c>
      <c r="F154" s="16" t="e">
        <f t="shared" si="2"/>
        <v>#DIV/0!</v>
      </c>
      <c r="G154" s="14"/>
      <c r="H154" s="5">
        <v>2</v>
      </c>
      <c r="I154" t="s">
        <v>3</v>
      </c>
      <c r="J154" s="2"/>
      <c r="K154" t="s">
        <v>4</v>
      </c>
      <c r="L154" t="s">
        <v>71</v>
      </c>
      <c r="M154" s="3">
        <v>117.81</v>
      </c>
      <c r="N154" s="2">
        <v>42927</v>
      </c>
      <c r="O154" s="2">
        <v>44408</v>
      </c>
      <c r="P154" s="4">
        <v>110.53</v>
      </c>
      <c r="Q154" t="s">
        <v>6</v>
      </c>
      <c r="R154" s="3">
        <v>13021.76</v>
      </c>
      <c r="S154" t="s">
        <v>26</v>
      </c>
      <c r="T154" t="s">
        <v>8</v>
      </c>
      <c r="U154" t="s">
        <v>9</v>
      </c>
      <c r="V154" s="2">
        <v>42214</v>
      </c>
      <c r="W154" t="s">
        <v>9</v>
      </c>
      <c r="X154" s="5">
        <v>500</v>
      </c>
      <c r="Y154" s="2">
        <v>42485</v>
      </c>
      <c r="Z154" t="s">
        <v>10</v>
      </c>
      <c r="AA154" t="s">
        <v>11</v>
      </c>
      <c r="AB154" t="s">
        <v>11</v>
      </c>
      <c r="AC154" s="4">
        <v>2413.2800000000002</v>
      </c>
      <c r="AD154" s="2">
        <v>42642</v>
      </c>
      <c r="AE154" t="s">
        <v>3</v>
      </c>
      <c r="AF154" t="s">
        <v>1</v>
      </c>
      <c r="AG154" t="s">
        <v>1</v>
      </c>
      <c r="AH154" s="3">
        <v>77.89</v>
      </c>
      <c r="AI154" s="6" t="s">
        <v>1</v>
      </c>
      <c r="AJ154" s="6" t="s">
        <v>1</v>
      </c>
      <c r="AK154" t="s">
        <v>695</v>
      </c>
      <c r="AL154" t="s">
        <v>1</v>
      </c>
      <c r="AM154" t="s">
        <v>1</v>
      </c>
      <c r="AN154" t="s">
        <v>1</v>
      </c>
      <c r="AO154" t="s">
        <v>1</v>
      </c>
      <c r="AP154" t="s">
        <v>29</v>
      </c>
      <c r="AQ154" s="2">
        <v>42214</v>
      </c>
      <c r="AR154" t="s">
        <v>696</v>
      </c>
      <c r="AS154" t="s">
        <v>589</v>
      </c>
      <c r="AT154" t="s">
        <v>697</v>
      </c>
      <c r="AU154" s="6" t="s">
        <v>1</v>
      </c>
    </row>
    <row r="155" spans="1:47" ht="14.1" customHeight="1" x14ac:dyDescent="0.2">
      <c r="A155" s="12">
        <v>103992</v>
      </c>
      <c r="B155" t="s">
        <v>698</v>
      </c>
      <c r="C155" t="s">
        <v>71</v>
      </c>
      <c r="D155" t="s">
        <v>699</v>
      </c>
      <c r="F155" s="16" t="e">
        <f t="shared" si="2"/>
        <v>#DIV/0!</v>
      </c>
      <c r="G155" s="14"/>
      <c r="H155" s="5">
        <v>2</v>
      </c>
      <c r="I155" t="s">
        <v>3</v>
      </c>
      <c r="J155" s="2"/>
      <c r="K155" t="s">
        <v>4</v>
      </c>
      <c r="L155" t="s">
        <v>5</v>
      </c>
      <c r="M155" s="3">
        <v>2</v>
      </c>
      <c r="N155" s="2">
        <v>42460</v>
      </c>
      <c r="O155" s="2">
        <v>42551</v>
      </c>
      <c r="P155" s="4">
        <v>599.91999999999996</v>
      </c>
      <c r="Q155" t="s">
        <v>6</v>
      </c>
      <c r="R155" s="3">
        <v>1200.27</v>
      </c>
      <c r="S155" t="s">
        <v>26</v>
      </c>
      <c r="T155" t="s">
        <v>8</v>
      </c>
      <c r="U155" t="s">
        <v>211</v>
      </c>
      <c r="V155" s="2">
        <v>42234</v>
      </c>
      <c r="W155" t="s">
        <v>211</v>
      </c>
      <c r="X155" s="5">
        <v>1100</v>
      </c>
      <c r="Y155" s="2">
        <v>42438</v>
      </c>
      <c r="Z155" t="s">
        <v>10</v>
      </c>
      <c r="AA155" t="s">
        <v>11</v>
      </c>
      <c r="AB155" t="s">
        <v>11</v>
      </c>
      <c r="AC155" s="5">
        <v>891</v>
      </c>
      <c r="AD155" s="2">
        <v>42664</v>
      </c>
      <c r="AE155" t="s">
        <v>11</v>
      </c>
      <c r="AF155" t="s">
        <v>700</v>
      </c>
      <c r="AG155" s="6" t="s">
        <v>1</v>
      </c>
      <c r="AH155" s="3">
        <v>45.46</v>
      </c>
      <c r="AI155" s="6" t="s">
        <v>1</v>
      </c>
      <c r="AJ155" s="6" t="s">
        <v>1</v>
      </c>
      <c r="AK155" t="s">
        <v>701</v>
      </c>
      <c r="AL155" t="s">
        <v>1</v>
      </c>
      <c r="AM155" t="s">
        <v>1</v>
      </c>
      <c r="AN155" t="s">
        <v>1</v>
      </c>
      <c r="AO155" t="s">
        <v>1</v>
      </c>
      <c r="AP155" t="s">
        <v>107</v>
      </c>
      <c r="AQ155" s="2">
        <v>42423</v>
      </c>
      <c r="AR155" t="s">
        <v>702</v>
      </c>
      <c r="AS155" t="s">
        <v>77</v>
      </c>
      <c r="AT155" t="s">
        <v>703</v>
      </c>
      <c r="AU155" s="6" t="s">
        <v>1</v>
      </c>
    </row>
    <row r="156" spans="1:47" ht="14.1" customHeight="1" x14ac:dyDescent="0.2">
      <c r="A156" s="12">
        <v>104276</v>
      </c>
      <c r="B156" t="s">
        <v>704</v>
      </c>
      <c r="C156" t="s">
        <v>71</v>
      </c>
      <c r="D156" t="s">
        <v>705</v>
      </c>
      <c r="F156" s="16" t="e">
        <f t="shared" si="2"/>
        <v>#DIV/0!</v>
      </c>
      <c r="G156" s="14"/>
      <c r="H156" s="5">
        <v>3</v>
      </c>
      <c r="I156" t="s">
        <v>3</v>
      </c>
      <c r="J156" s="2"/>
      <c r="K156" t="s">
        <v>4</v>
      </c>
      <c r="L156" t="s">
        <v>71</v>
      </c>
      <c r="M156" s="3">
        <v>2.63</v>
      </c>
      <c r="N156" s="2">
        <v>42965</v>
      </c>
      <c r="O156" s="2">
        <v>44043</v>
      </c>
      <c r="P156" s="5">
        <v>2875000</v>
      </c>
      <c r="Q156" t="s">
        <v>92</v>
      </c>
      <c r="R156" s="3">
        <v>7553.28</v>
      </c>
      <c r="S156" t="s">
        <v>26</v>
      </c>
      <c r="T156" t="s">
        <v>8</v>
      </c>
      <c r="U156" t="s">
        <v>93</v>
      </c>
      <c r="V156" s="2">
        <v>42234</v>
      </c>
      <c r="W156" t="s">
        <v>93</v>
      </c>
      <c r="X156" s="5">
        <v>5069000</v>
      </c>
      <c r="Y156" s="2">
        <v>42613</v>
      </c>
      <c r="Z156" t="s">
        <v>10</v>
      </c>
      <c r="AA156" t="s">
        <v>11</v>
      </c>
      <c r="AB156" t="s">
        <v>11</v>
      </c>
      <c r="AC156" s="5">
        <v>16000000</v>
      </c>
      <c r="AD156" s="2">
        <v>42635</v>
      </c>
      <c r="AE156" t="s">
        <v>3</v>
      </c>
      <c r="AF156" t="s">
        <v>1</v>
      </c>
      <c r="AG156" t="s">
        <v>1</v>
      </c>
      <c r="AH156" s="3">
        <v>43.28</v>
      </c>
      <c r="AI156" s="6" t="s">
        <v>1</v>
      </c>
      <c r="AJ156" s="6" t="s">
        <v>1</v>
      </c>
      <c r="AK156" t="s">
        <v>706</v>
      </c>
      <c r="AL156" t="s">
        <v>1</v>
      </c>
      <c r="AM156" t="s">
        <v>1</v>
      </c>
      <c r="AN156" t="s">
        <v>1</v>
      </c>
      <c r="AO156" t="s">
        <v>1</v>
      </c>
      <c r="AP156" t="s">
        <v>107</v>
      </c>
      <c r="AQ156" s="2">
        <v>42625</v>
      </c>
      <c r="AR156" t="s">
        <v>1</v>
      </c>
      <c r="AS156" t="s">
        <v>1</v>
      </c>
      <c r="AT156" t="s">
        <v>190</v>
      </c>
      <c r="AU156" t="s">
        <v>1</v>
      </c>
    </row>
    <row r="157" spans="1:47" ht="14.1" customHeight="1" x14ac:dyDescent="0.2">
      <c r="A157" s="12">
        <v>102248</v>
      </c>
      <c r="B157" t="s">
        <v>707</v>
      </c>
      <c r="C157" t="s">
        <v>71</v>
      </c>
      <c r="D157" t="s">
        <v>708</v>
      </c>
      <c r="F157" s="16" t="e">
        <f t="shared" si="2"/>
        <v>#DIV/0!</v>
      </c>
      <c r="G157" s="14"/>
      <c r="H157" s="5">
        <v>2</v>
      </c>
      <c r="I157" t="s">
        <v>3</v>
      </c>
      <c r="J157" s="2"/>
      <c r="K157" t="s">
        <v>4</v>
      </c>
      <c r="L157" t="s">
        <v>71</v>
      </c>
      <c r="M157" s="3">
        <v>34.96</v>
      </c>
      <c r="N157" s="2">
        <v>42952</v>
      </c>
      <c r="O157" s="2">
        <v>44439</v>
      </c>
      <c r="P157" s="4">
        <v>502.87</v>
      </c>
      <c r="Q157" t="s">
        <v>6</v>
      </c>
      <c r="R157" s="3">
        <v>17581.21</v>
      </c>
      <c r="S157" t="s">
        <v>26</v>
      </c>
      <c r="T157" t="s">
        <v>8</v>
      </c>
      <c r="U157" t="s">
        <v>225</v>
      </c>
      <c r="V157" s="2">
        <v>42234</v>
      </c>
      <c r="W157" t="s">
        <v>225</v>
      </c>
      <c r="X157" s="5">
        <v>1203</v>
      </c>
      <c r="Y157" s="2">
        <v>42606</v>
      </c>
      <c r="Z157" t="s">
        <v>10</v>
      </c>
      <c r="AA157" t="s">
        <v>11</v>
      </c>
      <c r="AB157" t="s">
        <v>11</v>
      </c>
      <c r="AC157" s="4">
        <v>1330.56</v>
      </c>
      <c r="AD157" s="2">
        <v>42646</v>
      </c>
      <c r="AE157" t="s">
        <v>3</v>
      </c>
      <c r="AF157" t="s">
        <v>1</v>
      </c>
      <c r="AG157" t="s">
        <v>1</v>
      </c>
      <c r="AH157" s="3">
        <v>58.2</v>
      </c>
      <c r="AI157" s="6" t="s">
        <v>1</v>
      </c>
      <c r="AJ157" s="6" t="s">
        <v>1</v>
      </c>
      <c r="AK157" t="s">
        <v>709</v>
      </c>
      <c r="AL157" t="s">
        <v>1</v>
      </c>
      <c r="AM157" t="s">
        <v>1</v>
      </c>
      <c r="AN157" t="s">
        <v>1</v>
      </c>
      <c r="AO157" t="s">
        <v>1</v>
      </c>
      <c r="AP157" t="s">
        <v>142</v>
      </c>
      <c r="AQ157" s="2">
        <v>42625</v>
      </c>
      <c r="AR157" t="s">
        <v>1</v>
      </c>
      <c r="AS157" t="s">
        <v>1</v>
      </c>
      <c r="AT157" t="s">
        <v>546</v>
      </c>
      <c r="AU157" t="s">
        <v>1</v>
      </c>
    </row>
    <row r="158" spans="1:47" ht="14.1" customHeight="1" x14ac:dyDescent="0.2">
      <c r="A158" s="12">
        <v>102601</v>
      </c>
      <c r="B158" t="s">
        <v>710</v>
      </c>
      <c r="C158" t="s">
        <v>71</v>
      </c>
      <c r="D158" t="s">
        <v>711</v>
      </c>
      <c r="F158" s="16" t="e">
        <f t="shared" si="2"/>
        <v>#DIV/0!</v>
      </c>
      <c r="G158" s="14"/>
      <c r="H158" s="5">
        <v>30</v>
      </c>
      <c r="I158" t="s">
        <v>3</v>
      </c>
      <c r="J158" s="2"/>
      <c r="K158" t="s">
        <v>4</v>
      </c>
      <c r="L158" t="s">
        <v>71</v>
      </c>
      <c r="M158" s="3">
        <v>7.85</v>
      </c>
      <c r="N158" s="2">
        <v>42749</v>
      </c>
      <c r="O158" s="2">
        <v>44408</v>
      </c>
      <c r="P158" s="4">
        <v>2992.15</v>
      </c>
      <c r="Q158" t="s">
        <v>6</v>
      </c>
      <c r="R158" s="3">
        <v>23481.5</v>
      </c>
      <c r="S158" t="s">
        <v>26</v>
      </c>
      <c r="T158" t="s">
        <v>8</v>
      </c>
      <c r="U158" t="s">
        <v>127</v>
      </c>
      <c r="V158" s="2">
        <v>42235</v>
      </c>
      <c r="W158" t="s">
        <v>127</v>
      </c>
      <c r="X158" s="5">
        <v>12000</v>
      </c>
      <c r="Y158" s="2">
        <v>42621</v>
      </c>
      <c r="Z158" t="s">
        <v>10</v>
      </c>
      <c r="AA158" t="s">
        <v>11</v>
      </c>
      <c r="AB158" t="s">
        <v>11</v>
      </c>
      <c r="AC158" s="4">
        <v>49411.319000000003</v>
      </c>
      <c r="AD158" s="2">
        <v>42612</v>
      </c>
      <c r="AE158" t="s">
        <v>3</v>
      </c>
      <c r="AF158" t="s">
        <v>1</v>
      </c>
      <c r="AG158" t="s">
        <v>1</v>
      </c>
      <c r="AH158" s="3">
        <v>75.069999999999993</v>
      </c>
      <c r="AI158" s="6" t="s">
        <v>1</v>
      </c>
      <c r="AJ158" s="6" t="s">
        <v>1</v>
      </c>
      <c r="AK158" t="s">
        <v>712</v>
      </c>
      <c r="AL158" t="s">
        <v>1</v>
      </c>
      <c r="AM158" t="s">
        <v>1</v>
      </c>
      <c r="AN158" t="s">
        <v>1</v>
      </c>
      <c r="AO158" t="s">
        <v>1</v>
      </c>
      <c r="AP158" t="s">
        <v>142</v>
      </c>
      <c r="AQ158" s="2">
        <v>42604</v>
      </c>
      <c r="AR158" t="s">
        <v>713</v>
      </c>
      <c r="AS158" t="s">
        <v>40</v>
      </c>
      <c r="AT158" t="s">
        <v>714</v>
      </c>
      <c r="AU158" s="6" t="s">
        <v>1</v>
      </c>
    </row>
    <row r="159" spans="1:47" ht="14.1" customHeight="1" x14ac:dyDescent="0.2">
      <c r="A159" s="12">
        <v>307236</v>
      </c>
      <c r="B159" t="s">
        <v>715</v>
      </c>
      <c r="C159" t="s">
        <v>71</v>
      </c>
      <c r="D159" t="s">
        <v>716</v>
      </c>
      <c r="F159" s="16" t="e">
        <f t="shared" si="2"/>
        <v>#DIV/0!</v>
      </c>
      <c r="G159" s="14"/>
      <c r="H159" s="5">
        <v>2</v>
      </c>
      <c r="I159" t="s">
        <v>3</v>
      </c>
      <c r="J159" s="2"/>
      <c r="K159" t="s">
        <v>4</v>
      </c>
      <c r="L159" t="s">
        <v>5</v>
      </c>
      <c r="M159" s="3">
        <v>84.25</v>
      </c>
      <c r="N159" s="2">
        <v>42904</v>
      </c>
      <c r="O159" s="2">
        <v>44377</v>
      </c>
      <c r="P159" s="4">
        <v>298.48</v>
      </c>
      <c r="Q159" t="s">
        <v>6</v>
      </c>
      <c r="R159" s="3">
        <v>25146.01</v>
      </c>
      <c r="S159" t="s">
        <v>26</v>
      </c>
      <c r="T159" t="s">
        <v>8</v>
      </c>
      <c r="U159" t="s">
        <v>9</v>
      </c>
      <c r="V159" s="2">
        <v>42235</v>
      </c>
      <c r="W159" t="s">
        <v>9</v>
      </c>
      <c r="X159" s="5">
        <v>300</v>
      </c>
      <c r="Y159" s="2">
        <v>42543</v>
      </c>
      <c r="Z159" t="s">
        <v>10</v>
      </c>
      <c r="AA159" t="s">
        <v>11</v>
      </c>
      <c r="AB159" t="s">
        <v>11</v>
      </c>
      <c r="AC159" s="4">
        <v>9374.4</v>
      </c>
      <c r="AD159" s="2">
        <v>42643</v>
      </c>
      <c r="AE159" t="s">
        <v>3</v>
      </c>
      <c r="AF159" t="s">
        <v>717</v>
      </c>
      <c r="AG159" s="6" t="s">
        <v>1</v>
      </c>
      <c r="AH159" s="3">
        <v>0.51</v>
      </c>
      <c r="AI159" s="6" t="s">
        <v>1</v>
      </c>
      <c r="AJ159" s="6" t="s">
        <v>1</v>
      </c>
      <c r="AK159" t="s">
        <v>718</v>
      </c>
      <c r="AL159" t="s">
        <v>1</v>
      </c>
      <c r="AM159" t="s">
        <v>718</v>
      </c>
      <c r="AN159" t="s">
        <v>1</v>
      </c>
      <c r="AO159" t="s">
        <v>1</v>
      </c>
      <c r="AP159" t="s">
        <v>29</v>
      </c>
      <c r="AQ159" s="2">
        <v>42542</v>
      </c>
      <c r="AR159" t="s">
        <v>719</v>
      </c>
      <c r="AS159" t="s">
        <v>22</v>
      </c>
      <c r="AT159" t="s">
        <v>720</v>
      </c>
      <c r="AU159" s="6" t="s">
        <v>1</v>
      </c>
    </row>
    <row r="160" spans="1:47" ht="14.1" customHeight="1" x14ac:dyDescent="0.2">
      <c r="A160" s="12">
        <v>147419</v>
      </c>
      <c r="B160" t="s">
        <v>721</v>
      </c>
      <c r="C160" t="s">
        <v>71</v>
      </c>
      <c r="D160" t="s">
        <v>722</v>
      </c>
      <c r="F160" s="16" t="e">
        <f t="shared" si="2"/>
        <v>#DIV/0!</v>
      </c>
      <c r="G160" s="14"/>
      <c r="H160" s="5">
        <v>4</v>
      </c>
      <c r="I160" t="s">
        <v>3</v>
      </c>
      <c r="J160" s="2"/>
      <c r="K160" t="s">
        <v>4</v>
      </c>
      <c r="L160" t="s">
        <v>71</v>
      </c>
      <c r="M160" s="3">
        <v>0.69</v>
      </c>
      <c r="N160" s="2">
        <v>42941</v>
      </c>
      <c r="O160" s="2">
        <v>42942</v>
      </c>
      <c r="P160" s="5">
        <v>923</v>
      </c>
      <c r="Q160" t="s">
        <v>6</v>
      </c>
      <c r="R160" s="3">
        <v>636.64</v>
      </c>
      <c r="S160" t="s">
        <v>26</v>
      </c>
      <c r="T160" t="s">
        <v>8</v>
      </c>
      <c r="U160" t="s">
        <v>35</v>
      </c>
      <c r="V160" s="2">
        <v>42236</v>
      </c>
      <c r="W160" t="s">
        <v>35</v>
      </c>
      <c r="X160" s="5">
        <v>1250</v>
      </c>
      <c r="Y160" s="2">
        <v>42550</v>
      </c>
      <c r="Z160" t="s">
        <v>10</v>
      </c>
      <c r="AA160" t="s">
        <v>11</v>
      </c>
      <c r="AB160" t="s">
        <v>11</v>
      </c>
      <c r="AC160" s="5">
        <v>0</v>
      </c>
      <c r="AD160" s="2"/>
      <c r="AE160" t="s">
        <v>3</v>
      </c>
      <c r="AF160" t="s">
        <v>1</v>
      </c>
      <c r="AG160" s="6" t="s">
        <v>1</v>
      </c>
      <c r="AH160" s="3">
        <v>26.16</v>
      </c>
      <c r="AI160" s="6" t="s">
        <v>1</v>
      </c>
      <c r="AJ160" s="6" t="s">
        <v>1</v>
      </c>
      <c r="AK160" t="s">
        <v>723</v>
      </c>
      <c r="AL160" t="s">
        <v>1</v>
      </c>
      <c r="AM160" t="s">
        <v>1</v>
      </c>
      <c r="AN160" t="s">
        <v>1</v>
      </c>
      <c r="AO160" t="s">
        <v>1</v>
      </c>
      <c r="AP160" t="s">
        <v>97</v>
      </c>
      <c r="AQ160" s="2">
        <v>42625</v>
      </c>
      <c r="AR160" t="s">
        <v>1</v>
      </c>
      <c r="AS160" t="s">
        <v>1</v>
      </c>
      <c r="AT160" t="s">
        <v>724</v>
      </c>
      <c r="AU160" t="s">
        <v>1</v>
      </c>
    </row>
    <row r="161" spans="1:47" ht="14.1" customHeight="1" x14ac:dyDescent="0.2">
      <c r="A161" s="12">
        <v>169781</v>
      </c>
      <c r="B161" t="s">
        <v>725</v>
      </c>
      <c r="C161" t="s">
        <v>71</v>
      </c>
      <c r="D161" t="s">
        <v>726</v>
      </c>
      <c r="F161" s="16" t="e">
        <f t="shared" si="2"/>
        <v>#DIV/0!</v>
      </c>
      <c r="G161" s="14"/>
      <c r="H161" s="5">
        <v>2</v>
      </c>
      <c r="I161" t="s">
        <v>3</v>
      </c>
      <c r="J161" s="2"/>
      <c r="K161" t="s">
        <v>4</v>
      </c>
      <c r="L161" t="s">
        <v>34</v>
      </c>
      <c r="M161" s="3">
        <v>23.64</v>
      </c>
      <c r="N161" s="2">
        <v>42863</v>
      </c>
      <c r="O161" s="2">
        <v>42863</v>
      </c>
      <c r="P161" s="4">
        <v>3.78</v>
      </c>
      <c r="Q161" t="s">
        <v>6</v>
      </c>
      <c r="R161" s="3">
        <v>89.35</v>
      </c>
      <c r="S161" t="s">
        <v>26</v>
      </c>
      <c r="T161" t="s">
        <v>8</v>
      </c>
      <c r="U161" t="s">
        <v>211</v>
      </c>
      <c r="V161" s="2">
        <v>42237</v>
      </c>
      <c r="W161" t="s">
        <v>211</v>
      </c>
      <c r="X161" s="5">
        <v>5</v>
      </c>
      <c r="Y161" s="2">
        <v>42621</v>
      </c>
      <c r="Z161" t="s">
        <v>10</v>
      </c>
      <c r="AA161" t="s">
        <v>11</v>
      </c>
      <c r="AB161" t="s">
        <v>11</v>
      </c>
      <c r="AC161" s="4">
        <v>3.2</v>
      </c>
      <c r="AD161" s="2">
        <v>42632</v>
      </c>
      <c r="AE161" t="s">
        <v>3</v>
      </c>
      <c r="AF161" t="s">
        <v>1</v>
      </c>
      <c r="AG161" t="s">
        <v>1</v>
      </c>
      <c r="AH161" s="3">
        <v>24.4</v>
      </c>
      <c r="AI161" s="6" t="s">
        <v>1</v>
      </c>
      <c r="AJ161" s="6" t="s">
        <v>1</v>
      </c>
      <c r="AK161" t="s">
        <v>727</v>
      </c>
      <c r="AL161" t="s">
        <v>1</v>
      </c>
      <c r="AM161" t="s">
        <v>1</v>
      </c>
      <c r="AN161" t="s">
        <v>1</v>
      </c>
      <c r="AO161" t="s">
        <v>1</v>
      </c>
      <c r="AP161" t="s">
        <v>97</v>
      </c>
      <c r="AQ161" s="2">
        <v>42621</v>
      </c>
      <c r="AR161" t="s">
        <v>728</v>
      </c>
      <c r="AS161" t="s">
        <v>40</v>
      </c>
      <c r="AT161" t="s">
        <v>272</v>
      </c>
      <c r="AU161" s="6" t="s">
        <v>1</v>
      </c>
    </row>
    <row r="162" spans="1:47" ht="14.1" customHeight="1" x14ac:dyDescent="0.2">
      <c r="A162" s="12">
        <v>309760</v>
      </c>
      <c r="B162" t="s">
        <v>729</v>
      </c>
      <c r="C162" t="s">
        <v>71</v>
      </c>
      <c r="D162" t="s">
        <v>497</v>
      </c>
      <c r="F162" s="16" t="e">
        <f t="shared" si="2"/>
        <v>#DIV/0!</v>
      </c>
      <c r="G162" s="14"/>
      <c r="H162" s="5">
        <v>2</v>
      </c>
      <c r="I162" t="s">
        <v>3</v>
      </c>
      <c r="J162" s="2"/>
      <c r="K162" t="s">
        <v>4</v>
      </c>
      <c r="L162" t="s">
        <v>416</v>
      </c>
      <c r="M162" s="3">
        <v>34.700000000000003</v>
      </c>
      <c r="N162" s="2">
        <v>42943</v>
      </c>
      <c r="O162" s="2">
        <v>44408</v>
      </c>
      <c r="P162" s="4">
        <v>167.96</v>
      </c>
      <c r="Q162" t="s">
        <v>6</v>
      </c>
      <c r="R162" s="3">
        <v>5828.01</v>
      </c>
      <c r="S162" t="s">
        <v>26</v>
      </c>
      <c r="T162" t="s">
        <v>8</v>
      </c>
      <c r="U162" t="s">
        <v>9</v>
      </c>
      <c r="V162" s="2">
        <v>42237</v>
      </c>
      <c r="W162" t="s">
        <v>9</v>
      </c>
      <c r="X162" s="4">
        <v>673.1</v>
      </c>
      <c r="Y162" s="2">
        <v>42485</v>
      </c>
      <c r="Z162" t="s">
        <v>10</v>
      </c>
      <c r="AA162" t="s">
        <v>11</v>
      </c>
      <c r="AB162" t="s">
        <v>11</v>
      </c>
      <c r="AC162" s="4">
        <v>6230.88</v>
      </c>
      <c r="AD162" s="2">
        <v>42642</v>
      </c>
      <c r="AE162" t="s">
        <v>3</v>
      </c>
      <c r="AF162" t="s">
        <v>730</v>
      </c>
      <c r="AG162" t="s">
        <v>1</v>
      </c>
      <c r="AH162" s="3">
        <v>75.05</v>
      </c>
      <c r="AI162" s="6" t="s">
        <v>1</v>
      </c>
      <c r="AJ162" s="6" t="s">
        <v>1</v>
      </c>
      <c r="AK162" t="s">
        <v>731</v>
      </c>
      <c r="AL162" t="s">
        <v>1</v>
      </c>
      <c r="AM162" t="s">
        <v>1</v>
      </c>
      <c r="AN162" t="s">
        <v>732</v>
      </c>
      <c r="AO162" t="s">
        <v>1</v>
      </c>
      <c r="AP162" t="s">
        <v>29</v>
      </c>
      <c r="AQ162" s="2">
        <v>42243</v>
      </c>
      <c r="AR162" t="s">
        <v>733</v>
      </c>
      <c r="AS162" t="s">
        <v>262</v>
      </c>
      <c r="AT162" t="s">
        <v>734</v>
      </c>
      <c r="AU162" s="6" t="s">
        <v>1</v>
      </c>
    </row>
    <row r="163" spans="1:47" ht="14.1" customHeight="1" x14ac:dyDescent="0.2">
      <c r="A163" s="12">
        <v>100301</v>
      </c>
      <c r="B163" t="s">
        <v>735</v>
      </c>
      <c r="C163" t="s">
        <v>71</v>
      </c>
      <c r="D163" t="s">
        <v>736</v>
      </c>
      <c r="F163" s="16" t="e">
        <f t="shared" si="2"/>
        <v>#DIV/0!</v>
      </c>
      <c r="G163" s="14"/>
      <c r="H163" s="5">
        <v>29</v>
      </c>
      <c r="I163" t="s">
        <v>3</v>
      </c>
      <c r="J163" s="2"/>
      <c r="K163" t="s">
        <v>4</v>
      </c>
      <c r="L163" t="s">
        <v>34</v>
      </c>
      <c r="M163" s="3">
        <v>2.62</v>
      </c>
      <c r="N163" s="2">
        <v>42945</v>
      </c>
      <c r="O163" s="2">
        <v>42945</v>
      </c>
      <c r="P163" s="4">
        <v>4979.2079999999996</v>
      </c>
      <c r="Q163" t="s">
        <v>6</v>
      </c>
      <c r="R163" s="3">
        <v>13038.52</v>
      </c>
      <c r="S163" t="s">
        <v>26</v>
      </c>
      <c r="T163" t="s">
        <v>8</v>
      </c>
      <c r="U163" t="s">
        <v>93</v>
      </c>
      <c r="V163" s="2">
        <v>42240</v>
      </c>
      <c r="W163" t="s">
        <v>93</v>
      </c>
      <c r="X163" s="5">
        <v>14775</v>
      </c>
      <c r="Y163" s="2">
        <v>42612</v>
      </c>
      <c r="Z163" t="s">
        <v>10</v>
      </c>
      <c r="AA163" t="s">
        <v>11</v>
      </c>
      <c r="AB163" t="s">
        <v>11</v>
      </c>
      <c r="AC163" s="5">
        <v>47360</v>
      </c>
      <c r="AD163" s="2">
        <v>42646</v>
      </c>
      <c r="AE163" t="s">
        <v>3</v>
      </c>
      <c r="AF163" t="s">
        <v>1</v>
      </c>
      <c r="AG163" t="s">
        <v>1</v>
      </c>
      <c r="AH163" s="3">
        <v>66.3</v>
      </c>
      <c r="AI163" s="6" t="s">
        <v>1</v>
      </c>
      <c r="AJ163" s="6" t="s">
        <v>1</v>
      </c>
      <c r="AK163" t="s">
        <v>737</v>
      </c>
      <c r="AL163" t="s">
        <v>1</v>
      </c>
      <c r="AM163" t="s">
        <v>1</v>
      </c>
      <c r="AN163" t="s">
        <v>1</v>
      </c>
      <c r="AO163" t="s">
        <v>1</v>
      </c>
      <c r="AP163" t="s">
        <v>162</v>
      </c>
      <c r="AQ163" s="2">
        <v>42608</v>
      </c>
      <c r="AR163" t="s">
        <v>738</v>
      </c>
      <c r="AS163" t="s">
        <v>40</v>
      </c>
      <c r="AT163" t="s">
        <v>739</v>
      </c>
      <c r="AU163" s="6" t="s">
        <v>1</v>
      </c>
    </row>
    <row r="164" spans="1:47" ht="14.1" customHeight="1" x14ac:dyDescent="0.2">
      <c r="A164" s="12">
        <v>104254</v>
      </c>
      <c r="B164" t="s">
        <v>740</v>
      </c>
      <c r="C164" t="s">
        <v>71</v>
      </c>
      <c r="D164" t="s">
        <v>741</v>
      </c>
      <c r="F164" s="16" t="e">
        <f t="shared" si="2"/>
        <v>#DIV/0!</v>
      </c>
      <c r="G164" s="14"/>
      <c r="H164" s="5">
        <v>4</v>
      </c>
      <c r="I164" t="s">
        <v>3</v>
      </c>
      <c r="J164" s="2"/>
      <c r="K164" t="s">
        <v>4</v>
      </c>
      <c r="L164" t="s">
        <v>34</v>
      </c>
      <c r="M164" s="3">
        <v>53.35</v>
      </c>
      <c r="N164" s="2">
        <v>42984</v>
      </c>
      <c r="O164" s="2">
        <v>44286</v>
      </c>
      <c r="P164" s="4">
        <v>483.91800000000001</v>
      </c>
      <c r="Q164" t="s">
        <v>6</v>
      </c>
      <c r="R164" s="3">
        <v>25818.82</v>
      </c>
      <c r="S164" t="s">
        <v>26</v>
      </c>
      <c r="T164" t="s">
        <v>8</v>
      </c>
      <c r="U164" t="s">
        <v>225</v>
      </c>
      <c r="V164" s="2">
        <v>42240</v>
      </c>
      <c r="W164" t="s">
        <v>225</v>
      </c>
      <c r="X164" s="5">
        <v>500</v>
      </c>
      <c r="Y164" s="2">
        <v>42621</v>
      </c>
      <c r="Z164" t="s">
        <v>10</v>
      </c>
      <c r="AA164" t="s">
        <v>11</v>
      </c>
      <c r="AB164" t="s">
        <v>11</v>
      </c>
      <c r="AC164" s="4">
        <v>2026.346</v>
      </c>
      <c r="AD164" s="2">
        <v>42622</v>
      </c>
      <c r="AE164" t="s">
        <v>3</v>
      </c>
      <c r="AF164" t="s">
        <v>1</v>
      </c>
      <c r="AG164" s="6" t="s">
        <v>1</v>
      </c>
      <c r="AH164" s="3">
        <v>3.22</v>
      </c>
      <c r="AI164" s="6" t="s">
        <v>1</v>
      </c>
      <c r="AJ164" s="6" t="s">
        <v>1</v>
      </c>
      <c r="AK164" t="s">
        <v>742</v>
      </c>
      <c r="AL164" t="s">
        <v>1</v>
      </c>
      <c r="AM164" t="s">
        <v>1</v>
      </c>
      <c r="AN164" t="s">
        <v>1</v>
      </c>
      <c r="AO164" t="s">
        <v>1</v>
      </c>
      <c r="AP164" t="s">
        <v>107</v>
      </c>
      <c r="AQ164" s="2">
        <v>42619</v>
      </c>
      <c r="AR164" t="s">
        <v>743</v>
      </c>
      <c r="AS164" t="s">
        <v>40</v>
      </c>
      <c r="AT164" t="s">
        <v>744</v>
      </c>
      <c r="AU164" s="6" t="s">
        <v>1</v>
      </c>
    </row>
    <row r="165" spans="1:47" ht="14.1" customHeight="1" x14ac:dyDescent="0.2">
      <c r="A165" s="12">
        <v>105044</v>
      </c>
      <c r="B165" t="s">
        <v>745</v>
      </c>
      <c r="C165" t="s">
        <v>71</v>
      </c>
      <c r="D165" t="s">
        <v>746</v>
      </c>
      <c r="F165" s="16" t="e">
        <f t="shared" si="2"/>
        <v>#DIV/0!</v>
      </c>
      <c r="G165" s="14"/>
      <c r="H165" s="5">
        <v>3</v>
      </c>
      <c r="I165" t="s">
        <v>3</v>
      </c>
      <c r="J165" s="2"/>
      <c r="K165" t="s">
        <v>4</v>
      </c>
      <c r="L165" t="s">
        <v>34</v>
      </c>
      <c r="M165" s="3">
        <v>84.91</v>
      </c>
      <c r="N165" s="2">
        <v>42428</v>
      </c>
      <c r="O165" s="2">
        <v>44286</v>
      </c>
      <c r="P165" s="4">
        <v>123.47</v>
      </c>
      <c r="Q165" t="s">
        <v>6</v>
      </c>
      <c r="R165" s="3">
        <v>10484.16</v>
      </c>
      <c r="S165" t="s">
        <v>26</v>
      </c>
      <c r="T165" t="s">
        <v>8</v>
      </c>
      <c r="U165" t="s">
        <v>48</v>
      </c>
      <c r="V165" s="2">
        <v>42243</v>
      </c>
      <c r="W165" t="s">
        <v>48</v>
      </c>
      <c r="X165" s="4">
        <v>207.47</v>
      </c>
      <c r="Y165" s="2">
        <v>42428</v>
      </c>
      <c r="Z165" t="s">
        <v>10</v>
      </c>
      <c r="AA165" t="s">
        <v>11</v>
      </c>
      <c r="AB165" t="s">
        <v>3</v>
      </c>
      <c r="AC165" s="5">
        <v>824</v>
      </c>
      <c r="AD165" s="2">
        <v>42656</v>
      </c>
      <c r="AE165" t="s">
        <v>3</v>
      </c>
      <c r="AF165" t="s">
        <v>1</v>
      </c>
      <c r="AG165" s="6" t="s">
        <v>1</v>
      </c>
      <c r="AH165" s="3">
        <v>40.49</v>
      </c>
      <c r="AI165" s="6" t="s">
        <v>1</v>
      </c>
      <c r="AJ165" s="6" t="s">
        <v>1</v>
      </c>
      <c r="AK165" t="s">
        <v>747</v>
      </c>
      <c r="AL165" t="s">
        <v>1</v>
      </c>
      <c r="AM165" t="s">
        <v>1</v>
      </c>
      <c r="AN165" t="s">
        <v>1</v>
      </c>
      <c r="AO165" t="s">
        <v>1</v>
      </c>
      <c r="AP165" t="s">
        <v>457</v>
      </c>
      <c r="AQ165" s="2">
        <v>42272</v>
      </c>
      <c r="AR165" t="s">
        <v>748</v>
      </c>
      <c r="AS165" t="s">
        <v>262</v>
      </c>
      <c r="AT165" t="s">
        <v>749</v>
      </c>
      <c r="AU165" s="6" t="s">
        <v>1</v>
      </c>
    </row>
    <row r="166" spans="1:47" ht="14.1" customHeight="1" x14ac:dyDescent="0.2">
      <c r="A166" s="12">
        <v>105044</v>
      </c>
      <c r="B166" t="s">
        <v>750</v>
      </c>
      <c r="C166" t="s">
        <v>71</v>
      </c>
      <c r="D166" t="s">
        <v>746</v>
      </c>
      <c r="F166" s="16" t="e">
        <f t="shared" si="2"/>
        <v>#DIV/0!</v>
      </c>
      <c r="G166" s="14"/>
      <c r="H166" s="5">
        <v>3</v>
      </c>
      <c r="I166" t="s">
        <v>3</v>
      </c>
      <c r="J166" s="2"/>
      <c r="K166" t="s">
        <v>4</v>
      </c>
      <c r="L166" t="s">
        <v>34</v>
      </c>
      <c r="M166" s="3">
        <v>84.91</v>
      </c>
      <c r="N166" s="2">
        <v>42428</v>
      </c>
      <c r="O166" s="2">
        <v>44286</v>
      </c>
      <c r="P166" s="4">
        <v>149.52000000000001</v>
      </c>
      <c r="Q166" t="s">
        <v>6</v>
      </c>
      <c r="R166" s="3">
        <v>12696.13</v>
      </c>
      <c r="S166" t="s">
        <v>26</v>
      </c>
      <c r="T166" t="s">
        <v>8</v>
      </c>
      <c r="U166" t="s">
        <v>48</v>
      </c>
      <c r="V166" s="2">
        <v>42243</v>
      </c>
      <c r="W166" t="s">
        <v>48</v>
      </c>
      <c r="X166" s="4">
        <v>208.17</v>
      </c>
      <c r="Y166" s="2">
        <v>42428</v>
      </c>
      <c r="Z166" t="s">
        <v>10</v>
      </c>
      <c r="AA166" t="s">
        <v>11</v>
      </c>
      <c r="AB166" t="s">
        <v>3</v>
      </c>
      <c r="AC166" s="5">
        <v>824</v>
      </c>
      <c r="AD166" s="2">
        <v>42656</v>
      </c>
      <c r="AE166" t="s">
        <v>3</v>
      </c>
      <c r="AF166" t="s">
        <v>1</v>
      </c>
      <c r="AG166" s="6" t="s">
        <v>1</v>
      </c>
      <c r="AH166" s="3">
        <v>28.17</v>
      </c>
      <c r="AI166" s="6" t="s">
        <v>1</v>
      </c>
      <c r="AJ166" s="6" t="s">
        <v>1</v>
      </c>
      <c r="AK166" t="s">
        <v>747</v>
      </c>
      <c r="AL166" t="s">
        <v>1</v>
      </c>
      <c r="AM166" t="s">
        <v>1</v>
      </c>
      <c r="AN166" t="s">
        <v>1</v>
      </c>
      <c r="AO166" t="s">
        <v>1</v>
      </c>
      <c r="AP166" t="s">
        <v>457</v>
      </c>
      <c r="AQ166" s="2">
        <v>42272</v>
      </c>
      <c r="AR166" t="s">
        <v>751</v>
      </c>
      <c r="AS166" t="s">
        <v>262</v>
      </c>
      <c r="AT166" t="s">
        <v>749</v>
      </c>
      <c r="AU166" s="6" t="s">
        <v>1</v>
      </c>
    </row>
    <row r="167" spans="1:47" ht="14.1" customHeight="1" x14ac:dyDescent="0.2">
      <c r="A167" s="12">
        <v>175722</v>
      </c>
      <c r="B167" t="s">
        <v>752</v>
      </c>
      <c r="C167" t="s">
        <v>71</v>
      </c>
      <c r="D167" t="s">
        <v>753</v>
      </c>
      <c r="E167">
        <f>VLOOKUP(A167,List1!A:B,2,FALSE)</f>
        <v>600000</v>
      </c>
      <c r="F167" s="16">
        <f t="shared" si="2"/>
        <v>8.8333333333333333E-2</v>
      </c>
      <c r="G167" s="14"/>
      <c r="H167" s="5">
        <v>2</v>
      </c>
      <c r="I167" t="s">
        <v>3</v>
      </c>
      <c r="J167" s="2"/>
      <c r="K167" t="s">
        <v>4</v>
      </c>
      <c r="L167" t="s">
        <v>416</v>
      </c>
      <c r="M167" s="3">
        <v>3.68</v>
      </c>
      <c r="N167" s="2">
        <v>43159</v>
      </c>
      <c r="O167" s="2">
        <v>44074</v>
      </c>
      <c r="P167" s="5">
        <v>53000</v>
      </c>
      <c r="Q167" t="s">
        <v>92</v>
      </c>
      <c r="R167" s="3">
        <v>194.78</v>
      </c>
      <c r="S167" t="s">
        <v>26</v>
      </c>
      <c r="T167" t="s">
        <v>8</v>
      </c>
      <c r="U167" t="s">
        <v>93</v>
      </c>
      <c r="V167" s="2">
        <v>42247</v>
      </c>
      <c r="W167" t="s">
        <v>93</v>
      </c>
      <c r="X167" s="5">
        <v>2420000</v>
      </c>
      <c r="Y167" s="2">
        <v>42509</v>
      </c>
      <c r="Z167" t="s">
        <v>10</v>
      </c>
      <c r="AA167" t="s">
        <v>11</v>
      </c>
      <c r="AB167" t="s">
        <v>11</v>
      </c>
      <c r="AC167" s="5">
        <v>388000</v>
      </c>
      <c r="AD167" s="2">
        <v>42780</v>
      </c>
      <c r="AE167" t="s">
        <v>3</v>
      </c>
      <c r="AF167" t="s">
        <v>1</v>
      </c>
      <c r="AG167" s="6" t="s">
        <v>1</v>
      </c>
      <c r="AH167" s="3">
        <v>97.81</v>
      </c>
      <c r="AI167" s="6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754</v>
      </c>
      <c r="AO167" t="s">
        <v>1</v>
      </c>
      <c r="AP167" t="s">
        <v>97</v>
      </c>
      <c r="AQ167" s="2">
        <v>42286</v>
      </c>
      <c r="AR167" t="s">
        <v>755</v>
      </c>
      <c r="AS167" t="s">
        <v>99</v>
      </c>
      <c r="AT167" t="s">
        <v>459</v>
      </c>
      <c r="AU167" s="6" t="s">
        <v>1</v>
      </c>
    </row>
    <row r="168" spans="1:47" ht="14.1" customHeight="1" x14ac:dyDescent="0.2">
      <c r="A168" s="12">
        <v>103633</v>
      </c>
      <c r="B168" t="s">
        <v>756</v>
      </c>
      <c r="C168" t="s">
        <v>71</v>
      </c>
      <c r="D168" t="s">
        <v>757</v>
      </c>
      <c r="E168">
        <v>60000</v>
      </c>
      <c r="F168" s="16">
        <f t="shared" si="2"/>
        <v>1.2760166666666666</v>
      </c>
      <c r="G168" s="14"/>
      <c r="H168" s="5">
        <v>2</v>
      </c>
      <c r="I168" t="s">
        <v>3</v>
      </c>
      <c r="J168" s="2"/>
      <c r="K168" t="s">
        <v>4</v>
      </c>
      <c r="L168" t="s">
        <v>71</v>
      </c>
      <c r="M168" s="3">
        <v>0.2</v>
      </c>
      <c r="N168" s="2">
        <v>43220</v>
      </c>
      <c r="O168" s="2">
        <v>44316</v>
      </c>
      <c r="P168" s="5">
        <v>76561</v>
      </c>
      <c r="Q168" t="s">
        <v>47</v>
      </c>
      <c r="R168" s="3">
        <v>15036.53</v>
      </c>
      <c r="S168" t="s">
        <v>26</v>
      </c>
      <c r="T168" t="s">
        <v>8</v>
      </c>
      <c r="U168" t="s">
        <v>139</v>
      </c>
      <c r="V168" s="2">
        <v>42248</v>
      </c>
      <c r="W168" t="s">
        <v>139</v>
      </c>
      <c r="X168" s="5">
        <v>120000</v>
      </c>
      <c r="Y168" s="2">
        <v>42613</v>
      </c>
      <c r="Z168" t="s">
        <v>10</v>
      </c>
      <c r="AA168" t="s">
        <v>11</v>
      </c>
      <c r="AB168" t="s">
        <v>11</v>
      </c>
      <c r="AC168" s="4">
        <v>681953.37</v>
      </c>
      <c r="AD168" s="2">
        <v>42621</v>
      </c>
      <c r="AE168" t="s">
        <v>3</v>
      </c>
      <c r="AF168" t="s">
        <v>758</v>
      </c>
      <c r="AG168" s="6" t="s">
        <v>1</v>
      </c>
      <c r="AH168" s="3">
        <v>36.200000000000003</v>
      </c>
      <c r="AI168" s="6" t="s">
        <v>1</v>
      </c>
      <c r="AJ168" s="6" t="s">
        <v>1</v>
      </c>
      <c r="AK168" t="s">
        <v>759</v>
      </c>
      <c r="AL168" t="s">
        <v>1</v>
      </c>
      <c r="AM168" t="s">
        <v>1</v>
      </c>
      <c r="AN168" t="s">
        <v>172</v>
      </c>
      <c r="AO168" t="s">
        <v>1</v>
      </c>
      <c r="AP168" t="s">
        <v>142</v>
      </c>
      <c r="AQ168" s="2">
        <v>42285</v>
      </c>
      <c r="AR168" t="s">
        <v>760</v>
      </c>
      <c r="AS168" t="s">
        <v>761</v>
      </c>
      <c r="AT168" t="s">
        <v>144</v>
      </c>
      <c r="AU168" s="6" t="s">
        <v>1</v>
      </c>
    </row>
    <row r="169" spans="1:47" ht="14.1" customHeight="1" x14ac:dyDescent="0.2">
      <c r="A169" s="12">
        <v>180467</v>
      </c>
      <c r="B169" t="s">
        <v>762</v>
      </c>
      <c r="C169" t="s">
        <v>71</v>
      </c>
      <c r="D169" t="s">
        <v>763</v>
      </c>
      <c r="F169" s="16" t="e">
        <f t="shared" si="2"/>
        <v>#DIV/0!</v>
      </c>
      <c r="G169" s="14"/>
      <c r="H169" s="5">
        <v>4</v>
      </c>
      <c r="I169" t="s">
        <v>3</v>
      </c>
      <c r="J169" s="2"/>
      <c r="K169" t="s">
        <v>4</v>
      </c>
      <c r="L169" t="s">
        <v>71</v>
      </c>
      <c r="M169" s="3">
        <v>61.59</v>
      </c>
      <c r="N169" s="2">
        <v>43281</v>
      </c>
      <c r="O169" s="2">
        <v>44377</v>
      </c>
      <c r="P169" s="5">
        <v>400</v>
      </c>
      <c r="Q169" t="s">
        <v>6</v>
      </c>
      <c r="R169" s="3">
        <v>24635.87</v>
      </c>
      <c r="S169" t="s">
        <v>26</v>
      </c>
      <c r="T169" t="s">
        <v>8</v>
      </c>
      <c r="U169" t="s">
        <v>127</v>
      </c>
      <c r="V169" s="2">
        <v>42248</v>
      </c>
      <c r="W169" t="s">
        <v>127</v>
      </c>
      <c r="X169" s="5">
        <v>800</v>
      </c>
      <c r="Y169" s="2">
        <v>42523</v>
      </c>
      <c r="Z169" t="s">
        <v>10</v>
      </c>
      <c r="AA169" t="s">
        <v>11</v>
      </c>
      <c r="AB169" t="s">
        <v>11</v>
      </c>
      <c r="AC169" s="4">
        <v>2044.7</v>
      </c>
      <c r="AD169" s="2">
        <v>42613</v>
      </c>
      <c r="AE169" t="s">
        <v>3</v>
      </c>
      <c r="AF169" t="s">
        <v>1</v>
      </c>
      <c r="AG169" s="6" t="s">
        <v>1</v>
      </c>
      <c r="AH169" s="3">
        <v>50</v>
      </c>
      <c r="AI169" s="6" t="s">
        <v>1</v>
      </c>
      <c r="AJ169" s="6" t="s">
        <v>1</v>
      </c>
      <c r="AK169" t="s">
        <v>764</v>
      </c>
      <c r="AL169" t="s">
        <v>1</v>
      </c>
      <c r="AM169" t="s">
        <v>1</v>
      </c>
      <c r="AN169" t="s">
        <v>1</v>
      </c>
      <c r="AO169" t="s">
        <v>1</v>
      </c>
      <c r="AP169" t="s">
        <v>97</v>
      </c>
      <c r="AQ169" s="2">
        <v>42625</v>
      </c>
      <c r="AR169" t="s">
        <v>1</v>
      </c>
      <c r="AS169" t="s">
        <v>1</v>
      </c>
      <c r="AT169" t="s">
        <v>765</v>
      </c>
      <c r="AU169" t="s">
        <v>1</v>
      </c>
    </row>
    <row r="170" spans="1:47" ht="14.1" customHeight="1" x14ac:dyDescent="0.2">
      <c r="A170" s="12">
        <v>102894</v>
      </c>
      <c r="B170" t="s">
        <v>766</v>
      </c>
      <c r="C170" t="s">
        <v>71</v>
      </c>
      <c r="D170" t="s">
        <v>767</v>
      </c>
      <c r="F170" s="16" t="e">
        <f t="shared" si="2"/>
        <v>#DIV/0!</v>
      </c>
      <c r="G170" s="14"/>
      <c r="H170" s="5">
        <v>2</v>
      </c>
      <c r="I170" t="s">
        <v>3</v>
      </c>
      <c r="J170" s="2"/>
      <c r="K170" t="s">
        <v>4</v>
      </c>
      <c r="L170" t="s">
        <v>71</v>
      </c>
      <c r="M170" s="3">
        <v>130.12</v>
      </c>
      <c r="N170" s="2">
        <v>42985</v>
      </c>
      <c r="O170" s="2">
        <v>44439</v>
      </c>
      <c r="P170" s="4">
        <v>77.849999999999994</v>
      </c>
      <c r="Q170" t="s">
        <v>6</v>
      </c>
      <c r="R170" s="3">
        <v>10129.450000000001</v>
      </c>
      <c r="S170" t="s">
        <v>26</v>
      </c>
      <c r="T170" t="s">
        <v>8</v>
      </c>
      <c r="U170" t="s">
        <v>139</v>
      </c>
      <c r="V170" s="2">
        <v>42254</v>
      </c>
      <c r="W170" t="s">
        <v>139</v>
      </c>
      <c r="X170" s="5">
        <v>275</v>
      </c>
      <c r="Y170" s="2">
        <v>42535</v>
      </c>
      <c r="Z170" t="s">
        <v>10</v>
      </c>
      <c r="AA170" t="s">
        <v>11</v>
      </c>
      <c r="AB170" t="s">
        <v>11</v>
      </c>
      <c r="AC170" s="5">
        <v>1155</v>
      </c>
      <c r="AD170" s="2">
        <v>40353</v>
      </c>
      <c r="AE170" t="s">
        <v>3</v>
      </c>
      <c r="AF170" t="s">
        <v>1</v>
      </c>
      <c r="AG170" t="s">
        <v>1</v>
      </c>
      <c r="AH170" s="3">
        <v>71.69</v>
      </c>
      <c r="AI170" s="6" t="s">
        <v>1</v>
      </c>
      <c r="AJ170" s="6" t="s">
        <v>1</v>
      </c>
      <c r="AK170" t="s">
        <v>768</v>
      </c>
      <c r="AL170" t="s">
        <v>1</v>
      </c>
      <c r="AM170" t="s">
        <v>1</v>
      </c>
      <c r="AN170" t="s">
        <v>1</v>
      </c>
      <c r="AO170" t="s">
        <v>1</v>
      </c>
      <c r="AP170" t="s">
        <v>107</v>
      </c>
      <c r="AQ170" s="2">
        <v>42625</v>
      </c>
      <c r="AR170" t="s">
        <v>1</v>
      </c>
      <c r="AS170" t="s">
        <v>1</v>
      </c>
      <c r="AT170" t="s">
        <v>769</v>
      </c>
      <c r="AU170" t="s">
        <v>1</v>
      </c>
    </row>
    <row r="171" spans="1:47" ht="14.1" customHeight="1" x14ac:dyDescent="0.2">
      <c r="A171" s="12">
        <v>144959</v>
      </c>
      <c r="B171" t="s">
        <v>770</v>
      </c>
      <c r="C171" t="s">
        <v>71</v>
      </c>
      <c r="D171" t="s">
        <v>771</v>
      </c>
      <c r="E171">
        <f>VLOOKUP(A171,List1!A:B,2,FALSE)</f>
        <v>500</v>
      </c>
      <c r="F171" s="16">
        <f t="shared" si="2"/>
        <v>1.7960999999999998</v>
      </c>
      <c r="G171" s="14"/>
      <c r="H171" s="5">
        <v>2</v>
      </c>
      <c r="I171" t="s">
        <v>3</v>
      </c>
      <c r="J171" s="2"/>
      <c r="K171" t="s">
        <v>4</v>
      </c>
      <c r="L171" t="s">
        <v>71</v>
      </c>
      <c r="M171" s="3">
        <v>1.86</v>
      </c>
      <c r="N171" s="2">
        <v>43008</v>
      </c>
      <c r="O171" s="2">
        <v>43312</v>
      </c>
      <c r="P171" s="4">
        <v>898.05</v>
      </c>
      <c r="Q171" t="s">
        <v>6</v>
      </c>
      <c r="R171" s="3">
        <v>1673.11</v>
      </c>
      <c r="S171" t="s">
        <v>26</v>
      </c>
      <c r="T171" t="s">
        <v>8</v>
      </c>
      <c r="U171" t="s">
        <v>127</v>
      </c>
      <c r="V171" s="2">
        <v>42277</v>
      </c>
      <c r="W171" t="s">
        <v>127</v>
      </c>
      <c r="X171" s="5">
        <v>1000</v>
      </c>
      <c r="Y171" s="2">
        <v>42618</v>
      </c>
      <c r="Z171" t="s">
        <v>10</v>
      </c>
      <c r="AA171" t="s">
        <v>11</v>
      </c>
      <c r="AB171" t="s">
        <v>11</v>
      </c>
      <c r="AC171" s="4">
        <v>1557.17</v>
      </c>
      <c r="AD171" s="2">
        <v>42622</v>
      </c>
      <c r="AE171" t="s">
        <v>3</v>
      </c>
      <c r="AF171" t="s">
        <v>1</v>
      </c>
      <c r="AG171" s="6" t="s">
        <v>1</v>
      </c>
      <c r="AH171" s="3">
        <v>10.199999999999999</v>
      </c>
      <c r="AI171" s="6" t="s">
        <v>1</v>
      </c>
      <c r="AJ171" s="6" t="s">
        <v>1</v>
      </c>
      <c r="AK171" t="s">
        <v>772</v>
      </c>
      <c r="AL171" t="s">
        <v>1</v>
      </c>
      <c r="AM171" t="s">
        <v>1</v>
      </c>
      <c r="AN171" t="s">
        <v>1</v>
      </c>
      <c r="AO171" t="s">
        <v>1</v>
      </c>
      <c r="AP171" t="s">
        <v>97</v>
      </c>
      <c r="AQ171" s="2">
        <v>42625</v>
      </c>
      <c r="AR171" t="s">
        <v>1</v>
      </c>
      <c r="AS171" t="s">
        <v>1</v>
      </c>
      <c r="AT171" t="s">
        <v>773</v>
      </c>
      <c r="AU171" t="s">
        <v>1</v>
      </c>
    </row>
    <row r="172" spans="1:47" ht="14.1" customHeight="1" x14ac:dyDescent="0.2">
      <c r="A172" s="12">
        <v>101761</v>
      </c>
      <c r="B172" t="s">
        <v>774</v>
      </c>
      <c r="C172" t="s">
        <v>71</v>
      </c>
      <c r="D172" t="s">
        <v>775</v>
      </c>
      <c r="E172">
        <f>VLOOKUP(A172,List1!A:B,2,FALSE)</f>
        <v>500</v>
      </c>
      <c r="F172" s="16">
        <f t="shared" si="2"/>
        <v>35.75</v>
      </c>
      <c r="G172" s="14"/>
      <c r="H172" s="5">
        <v>17</v>
      </c>
      <c r="I172" t="s">
        <v>3</v>
      </c>
      <c r="J172" s="2"/>
      <c r="K172" t="s">
        <v>4</v>
      </c>
      <c r="L172" t="s">
        <v>71</v>
      </c>
      <c r="M172" s="3">
        <v>10.68</v>
      </c>
      <c r="N172" s="2">
        <v>43010</v>
      </c>
      <c r="O172" s="2">
        <v>43343</v>
      </c>
      <c r="P172" s="5">
        <v>17875</v>
      </c>
      <c r="Q172" t="s">
        <v>6</v>
      </c>
      <c r="R172" s="3">
        <v>1908.54</v>
      </c>
      <c r="S172" t="s">
        <v>26</v>
      </c>
      <c r="T172" t="s">
        <v>8</v>
      </c>
      <c r="U172" t="s">
        <v>93</v>
      </c>
      <c r="V172" s="2">
        <v>42279</v>
      </c>
      <c r="W172" t="s">
        <v>93</v>
      </c>
      <c r="X172" s="5">
        <v>24150</v>
      </c>
      <c r="Y172" s="2">
        <v>42621</v>
      </c>
      <c r="Z172" t="s">
        <v>10</v>
      </c>
      <c r="AA172" t="s">
        <v>11</v>
      </c>
      <c r="AB172" t="s">
        <v>11</v>
      </c>
      <c r="AC172" s="4">
        <v>18399.8</v>
      </c>
      <c r="AD172" s="2">
        <v>42607</v>
      </c>
      <c r="AE172" t="s">
        <v>3</v>
      </c>
      <c r="AF172" t="s">
        <v>1</v>
      </c>
      <c r="AG172" s="6" t="s">
        <v>1</v>
      </c>
      <c r="AH172" s="3">
        <v>25.98</v>
      </c>
      <c r="AI172" s="6" t="s">
        <v>1</v>
      </c>
      <c r="AJ172" s="6" t="s">
        <v>1</v>
      </c>
      <c r="AK172" t="s">
        <v>776</v>
      </c>
      <c r="AL172" t="s">
        <v>1</v>
      </c>
      <c r="AM172" t="s">
        <v>1</v>
      </c>
      <c r="AN172" t="s">
        <v>1</v>
      </c>
      <c r="AO172" t="s">
        <v>1</v>
      </c>
      <c r="AP172" t="s">
        <v>97</v>
      </c>
      <c r="AQ172" s="2">
        <v>42625</v>
      </c>
      <c r="AR172" t="s">
        <v>1</v>
      </c>
      <c r="AS172" t="s">
        <v>1</v>
      </c>
      <c r="AT172" t="s">
        <v>777</v>
      </c>
      <c r="AU172" t="s">
        <v>1</v>
      </c>
    </row>
    <row r="173" spans="1:47" ht="14.1" customHeight="1" x14ac:dyDescent="0.2">
      <c r="A173" s="12">
        <v>103361</v>
      </c>
      <c r="B173" t="s">
        <v>778</v>
      </c>
      <c r="C173" t="s">
        <v>71</v>
      </c>
      <c r="D173" t="s">
        <v>779</v>
      </c>
      <c r="F173" s="16" t="e">
        <f t="shared" si="2"/>
        <v>#DIV/0!</v>
      </c>
      <c r="G173" s="14"/>
      <c r="H173" s="5">
        <v>2</v>
      </c>
      <c r="I173" t="s">
        <v>3</v>
      </c>
      <c r="J173" s="2"/>
      <c r="K173" t="s">
        <v>4</v>
      </c>
      <c r="L173" t="s">
        <v>71</v>
      </c>
      <c r="M173" s="3">
        <v>152.91</v>
      </c>
      <c r="N173" s="2">
        <v>42644</v>
      </c>
      <c r="O173" s="2">
        <v>43585</v>
      </c>
      <c r="P173" s="4">
        <v>316.02</v>
      </c>
      <c r="Q173" t="s">
        <v>6</v>
      </c>
      <c r="R173" s="3">
        <v>48323.23</v>
      </c>
      <c r="S173" t="s">
        <v>26</v>
      </c>
      <c r="T173" t="s">
        <v>8</v>
      </c>
      <c r="U173" t="s">
        <v>211</v>
      </c>
      <c r="V173" s="2">
        <v>42278</v>
      </c>
      <c r="W173" t="s">
        <v>211</v>
      </c>
      <c r="X173" s="5">
        <v>1000</v>
      </c>
      <c r="Y173" s="2">
        <v>42598</v>
      </c>
      <c r="Z173" t="s">
        <v>10</v>
      </c>
      <c r="AA173" t="s">
        <v>11</v>
      </c>
      <c r="AB173" t="s">
        <v>11</v>
      </c>
      <c r="AC173" s="4">
        <v>1391.6</v>
      </c>
      <c r="AD173" s="2">
        <v>42642</v>
      </c>
      <c r="AE173" t="s">
        <v>3</v>
      </c>
      <c r="AF173" t="s">
        <v>1</v>
      </c>
      <c r="AG173" s="6" t="s">
        <v>1</v>
      </c>
      <c r="AH173" s="3">
        <v>68.400000000000006</v>
      </c>
      <c r="AI173" s="6" t="s">
        <v>1</v>
      </c>
      <c r="AJ173" s="6" t="s">
        <v>1</v>
      </c>
      <c r="AK173" t="s">
        <v>727</v>
      </c>
      <c r="AL173" t="s">
        <v>1</v>
      </c>
      <c r="AM173" t="s">
        <v>1</v>
      </c>
      <c r="AN173" t="s">
        <v>1</v>
      </c>
      <c r="AO173" t="s">
        <v>1</v>
      </c>
      <c r="AP173" t="s">
        <v>107</v>
      </c>
      <c r="AQ173" s="2">
        <v>42625</v>
      </c>
      <c r="AR173" t="s">
        <v>1</v>
      </c>
      <c r="AS173" t="s">
        <v>1</v>
      </c>
      <c r="AT173" t="s">
        <v>780</v>
      </c>
      <c r="AU173" t="s">
        <v>1</v>
      </c>
    </row>
    <row r="174" spans="1:47" ht="14.1" customHeight="1" x14ac:dyDescent="0.2">
      <c r="A174" s="12">
        <v>163694</v>
      </c>
      <c r="B174" t="s">
        <v>781</v>
      </c>
      <c r="C174" t="s">
        <v>71</v>
      </c>
      <c r="D174" t="s">
        <v>782</v>
      </c>
      <c r="E174">
        <f>VLOOKUP(A174,List1!A:B,2,FALSE)</f>
        <v>100</v>
      </c>
      <c r="F174" s="16">
        <f t="shared" si="2"/>
        <v>1.2287000000000001</v>
      </c>
      <c r="G174" s="14"/>
      <c r="H174" s="5">
        <v>2</v>
      </c>
      <c r="I174" t="s">
        <v>3</v>
      </c>
      <c r="J174" s="2"/>
      <c r="K174" t="s">
        <v>4</v>
      </c>
      <c r="L174" t="s">
        <v>71</v>
      </c>
      <c r="M174" s="3">
        <v>43.54</v>
      </c>
      <c r="N174" s="2">
        <v>43982</v>
      </c>
      <c r="O174" s="2">
        <v>43982</v>
      </c>
      <c r="P174" s="4">
        <v>122.87</v>
      </c>
      <c r="Q174" t="s">
        <v>6</v>
      </c>
      <c r="R174" s="3">
        <v>5350.27</v>
      </c>
      <c r="S174" t="s">
        <v>26</v>
      </c>
      <c r="T174" t="s">
        <v>8</v>
      </c>
      <c r="U174" t="s">
        <v>48</v>
      </c>
      <c r="V174" s="2">
        <v>42282</v>
      </c>
      <c r="W174" t="s">
        <v>48</v>
      </c>
      <c r="X174" s="5">
        <v>443</v>
      </c>
      <c r="Y174" s="2">
        <v>42620</v>
      </c>
      <c r="Z174" t="s">
        <v>10</v>
      </c>
      <c r="AA174" t="s">
        <v>11</v>
      </c>
      <c r="AB174" t="s">
        <v>11</v>
      </c>
      <c r="AC174" s="5">
        <v>2440</v>
      </c>
      <c r="AD174" s="2">
        <v>42650</v>
      </c>
      <c r="AE174" t="s">
        <v>3</v>
      </c>
      <c r="AF174" t="s">
        <v>1</v>
      </c>
      <c r="AG174" t="s">
        <v>1</v>
      </c>
      <c r="AH174" s="3">
        <v>72.260000000000005</v>
      </c>
      <c r="AI174" s="6" t="s">
        <v>1</v>
      </c>
      <c r="AJ174" s="6" t="s">
        <v>1</v>
      </c>
      <c r="AK174" t="s">
        <v>675</v>
      </c>
      <c r="AL174" t="s">
        <v>1</v>
      </c>
      <c r="AM174" t="s">
        <v>1</v>
      </c>
      <c r="AN174" t="s">
        <v>1</v>
      </c>
      <c r="AO174" t="s">
        <v>1</v>
      </c>
      <c r="AP174" t="s">
        <v>97</v>
      </c>
      <c r="AQ174" s="2">
        <v>42625</v>
      </c>
      <c r="AR174" t="s">
        <v>1</v>
      </c>
      <c r="AS174" t="s">
        <v>1</v>
      </c>
      <c r="AT174" t="s">
        <v>783</v>
      </c>
      <c r="AU174" t="s">
        <v>1</v>
      </c>
    </row>
    <row r="175" spans="1:47" ht="14.1" customHeight="1" x14ac:dyDescent="0.2">
      <c r="A175" s="12">
        <v>103279</v>
      </c>
      <c r="B175" t="s">
        <v>784</v>
      </c>
      <c r="C175" t="s">
        <v>71</v>
      </c>
      <c r="D175" t="s">
        <v>785</v>
      </c>
      <c r="F175" s="16" t="e">
        <f t="shared" si="2"/>
        <v>#DIV/0!</v>
      </c>
      <c r="G175" s="14"/>
      <c r="H175" s="5">
        <v>2</v>
      </c>
      <c r="I175" t="s">
        <v>3</v>
      </c>
      <c r="J175" s="2"/>
      <c r="K175" t="s">
        <v>4</v>
      </c>
      <c r="L175" t="s">
        <v>71</v>
      </c>
      <c r="M175" s="3">
        <v>3.84</v>
      </c>
      <c r="N175" s="2">
        <v>43195</v>
      </c>
      <c r="O175" s="2">
        <v>44104</v>
      </c>
      <c r="P175" s="5">
        <v>740000</v>
      </c>
      <c r="Q175" t="s">
        <v>92</v>
      </c>
      <c r="R175" s="3">
        <v>2840.21</v>
      </c>
      <c r="S175" t="s">
        <v>26</v>
      </c>
      <c r="T175" t="s">
        <v>8</v>
      </c>
      <c r="U175" t="s">
        <v>93</v>
      </c>
      <c r="V175" s="2">
        <v>42282</v>
      </c>
      <c r="W175" t="s">
        <v>93</v>
      </c>
      <c r="X175" s="5">
        <v>5125000</v>
      </c>
      <c r="Y175" s="2">
        <v>42579</v>
      </c>
      <c r="Z175" t="s">
        <v>10</v>
      </c>
      <c r="AA175" t="s">
        <v>11</v>
      </c>
      <c r="AB175" t="s">
        <v>11</v>
      </c>
      <c r="AC175" s="5">
        <v>4200000</v>
      </c>
      <c r="AD175" s="2">
        <v>42650</v>
      </c>
      <c r="AE175" t="s">
        <v>3</v>
      </c>
      <c r="AF175" t="s">
        <v>1</v>
      </c>
      <c r="AG175" s="6" t="s">
        <v>1</v>
      </c>
      <c r="AH175" s="3">
        <v>85.56</v>
      </c>
      <c r="AI175" s="6" t="s">
        <v>1</v>
      </c>
      <c r="AJ175" s="6" t="s">
        <v>1</v>
      </c>
      <c r="AK175" t="s">
        <v>786</v>
      </c>
      <c r="AL175" t="s">
        <v>1</v>
      </c>
      <c r="AM175" t="s">
        <v>1</v>
      </c>
      <c r="AN175" t="s">
        <v>1</v>
      </c>
      <c r="AO175" t="s">
        <v>1</v>
      </c>
      <c r="AP175" t="s">
        <v>107</v>
      </c>
      <c r="AQ175" s="2">
        <v>42625</v>
      </c>
      <c r="AR175" t="s">
        <v>1</v>
      </c>
      <c r="AS175" t="s">
        <v>1</v>
      </c>
      <c r="AT175" t="s">
        <v>100</v>
      </c>
      <c r="AU175" t="s">
        <v>1</v>
      </c>
    </row>
    <row r="176" spans="1:47" ht="14.1" customHeight="1" x14ac:dyDescent="0.2">
      <c r="A176" s="12">
        <v>180521</v>
      </c>
      <c r="B176" t="s">
        <v>787</v>
      </c>
      <c r="C176" t="s">
        <v>71</v>
      </c>
      <c r="D176" t="s">
        <v>788</v>
      </c>
      <c r="E176">
        <f>VLOOKUP(A176,List1!A:B,2,FALSE)</f>
        <v>20000</v>
      </c>
      <c r="F176" s="16">
        <f t="shared" si="2"/>
        <v>0.42668</v>
      </c>
      <c r="G176" s="14"/>
      <c r="H176" s="5">
        <v>3</v>
      </c>
      <c r="I176" t="s">
        <v>3</v>
      </c>
      <c r="J176" s="2"/>
      <c r="K176" t="s">
        <v>4</v>
      </c>
      <c r="L176" t="s">
        <v>416</v>
      </c>
      <c r="M176" s="3">
        <v>19.52</v>
      </c>
      <c r="N176" s="2">
        <v>43203</v>
      </c>
      <c r="O176" s="2">
        <v>43982</v>
      </c>
      <c r="P176" s="4">
        <v>8533.6</v>
      </c>
      <c r="Q176" t="s">
        <v>47</v>
      </c>
      <c r="R176" s="3">
        <v>1666.13</v>
      </c>
      <c r="S176" t="s">
        <v>26</v>
      </c>
      <c r="T176" t="s">
        <v>8</v>
      </c>
      <c r="U176" t="s">
        <v>211</v>
      </c>
      <c r="V176" s="2">
        <v>42290</v>
      </c>
      <c r="W176" t="s">
        <v>211</v>
      </c>
      <c r="X176" s="5">
        <v>150000</v>
      </c>
      <c r="Y176" s="2">
        <v>42620</v>
      </c>
      <c r="Z176" t="s">
        <v>10</v>
      </c>
      <c r="AA176" t="s">
        <v>11</v>
      </c>
      <c r="AB176" t="s">
        <v>11</v>
      </c>
      <c r="AC176" s="4">
        <v>204627.24</v>
      </c>
      <c r="AD176" s="2">
        <v>42625</v>
      </c>
      <c r="AE176" t="s">
        <v>3</v>
      </c>
      <c r="AF176" t="s">
        <v>1</v>
      </c>
      <c r="AG176" s="6" t="s">
        <v>1</v>
      </c>
      <c r="AH176" s="3">
        <v>94.31</v>
      </c>
      <c r="AI176" s="6" t="s">
        <v>1</v>
      </c>
      <c r="AJ176" s="6" t="s">
        <v>1</v>
      </c>
      <c r="AK176" t="s">
        <v>789</v>
      </c>
      <c r="AL176" t="s">
        <v>1</v>
      </c>
      <c r="AM176" t="s">
        <v>1</v>
      </c>
      <c r="AN176" t="s">
        <v>790</v>
      </c>
      <c r="AO176" t="s">
        <v>1</v>
      </c>
      <c r="AP176" t="s">
        <v>97</v>
      </c>
      <c r="AQ176" s="2">
        <v>42625</v>
      </c>
      <c r="AR176" t="s">
        <v>1</v>
      </c>
      <c r="AS176" t="s">
        <v>1</v>
      </c>
      <c r="AT176" t="s">
        <v>791</v>
      </c>
      <c r="AU176" t="s">
        <v>1</v>
      </c>
    </row>
    <row r="177" spans="1:47" ht="14.1" customHeight="1" x14ac:dyDescent="0.2">
      <c r="A177" s="12">
        <v>308831</v>
      </c>
      <c r="B177" t="s">
        <v>792</v>
      </c>
      <c r="C177" t="s">
        <v>71</v>
      </c>
      <c r="D177" t="s">
        <v>793</v>
      </c>
      <c r="F177" s="16" t="e">
        <f t="shared" si="2"/>
        <v>#DIV/0!</v>
      </c>
      <c r="G177" s="14"/>
      <c r="H177" s="5">
        <v>2</v>
      </c>
      <c r="I177" t="s">
        <v>3</v>
      </c>
      <c r="J177" s="2"/>
      <c r="K177" t="s">
        <v>4</v>
      </c>
      <c r="L177" t="s">
        <v>416</v>
      </c>
      <c r="M177" s="3">
        <v>249.86</v>
      </c>
      <c r="N177" s="2">
        <v>42947</v>
      </c>
      <c r="O177" s="2">
        <v>44439</v>
      </c>
      <c r="P177" s="4">
        <v>81.709999999999994</v>
      </c>
      <c r="Q177" t="s">
        <v>6</v>
      </c>
      <c r="R177" s="3">
        <v>20415.98</v>
      </c>
      <c r="S177" t="s">
        <v>26</v>
      </c>
      <c r="T177" t="s">
        <v>8</v>
      </c>
      <c r="U177" t="s">
        <v>139</v>
      </c>
      <c r="V177" s="2">
        <v>42292</v>
      </c>
      <c r="W177" t="s">
        <v>139</v>
      </c>
      <c r="X177" s="5">
        <v>136</v>
      </c>
      <c r="Y177" s="2">
        <v>42536</v>
      </c>
      <c r="Z177" t="s">
        <v>10</v>
      </c>
      <c r="AA177" t="s">
        <v>3</v>
      </c>
      <c r="AB177" t="s">
        <v>11</v>
      </c>
      <c r="AC177" s="5">
        <v>0</v>
      </c>
      <c r="AD177" s="2"/>
      <c r="AE177" t="s">
        <v>3</v>
      </c>
      <c r="AF177" t="s">
        <v>1</v>
      </c>
      <c r="AG177" t="s">
        <v>1</v>
      </c>
      <c r="AH177" s="3">
        <v>39.92</v>
      </c>
      <c r="AI177" s="6" t="s">
        <v>1</v>
      </c>
      <c r="AJ177" s="6" t="s">
        <v>1</v>
      </c>
      <c r="AK177" t="s">
        <v>794</v>
      </c>
      <c r="AL177" t="s">
        <v>1</v>
      </c>
      <c r="AM177" t="s">
        <v>1</v>
      </c>
      <c r="AN177" t="s">
        <v>795</v>
      </c>
      <c r="AO177" t="s">
        <v>1</v>
      </c>
      <c r="AP177" t="s">
        <v>29</v>
      </c>
      <c r="AQ177" s="2">
        <v>42311</v>
      </c>
      <c r="AR177" t="s">
        <v>796</v>
      </c>
      <c r="AS177" t="s">
        <v>464</v>
      </c>
      <c r="AT177" t="s">
        <v>797</v>
      </c>
      <c r="AU177" s="6" t="s">
        <v>1</v>
      </c>
    </row>
    <row r="178" spans="1:47" ht="14.1" customHeight="1" x14ac:dyDescent="0.2">
      <c r="A178" s="12">
        <v>104853</v>
      </c>
      <c r="B178" t="s">
        <v>798</v>
      </c>
      <c r="C178" t="s">
        <v>71</v>
      </c>
      <c r="D178" t="s">
        <v>799</v>
      </c>
      <c r="F178" s="16" t="e">
        <f t="shared" si="2"/>
        <v>#DIV/0!</v>
      </c>
      <c r="G178" s="14"/>
      <c r="H178" s="5">
        <v>2</v>
      </c>
      <c r="I178" t="s">
        <v>3</v>
      </c>
      <c r="J178" s="2"/>
      <c r="K178" t="s">
        <v>4</v>
      </c>
      <c r="L178" t="s">
        <v>71</v>
      </c>
      <c r="M178" s="3">
        <v>3.69</v>
      </c>
      <c r="N178" s="2">
        <v>43024</v>
      </c>
      <c r="O178" s="2">
        <v>44074</v>
      </c>
      <c r="P178" s="5">
        <v>1518000</v>
      </c>
      <c r="Q178" t="s">
        <v>92</v>
      </c>
      <c r="R178" s="3">
        <v>5601.94</v>
      </c>
      <c r="S178" t="s">
        <v>26</v>
      </c>
      <c r="T178" t="s">
        <v>8</v>
      </c>
      <c r="U178" t="s">
        <v>93</v>
      </c>
      <c r="V178" s="2">
        <v>42293</v>
      </c>
      <c r="W178" t="s">
        <v>93</v>
      </c>
      <c r="X178" s="5">
        <v>9630000</v>
      </c>
      <c r="Y178" s="2">
        <v>42618</v>
      </c>
      <c r="Z178" t="s">
        <v>10</v>
      </c>
      <c r="AA178" t="s">
        <v>11</v>
      </c>
      <c r="AB178" t="s">
        <v>11</v>
      </c>
      <c r="AC178" s="5">
        <v>20650023</v>
      </c>
      <c r="AD178" s="2">
        <v>42639</v>
      </c>
      <c r="AE178" t="s">
        <v>3</v>
      </c>
      <c r="AF178" t="s">
        <v>1</v>
      </c>
      <c r="AG178" s="6" t="s">
        <v>1</v>
      </c>
      <c r="AH178" s="3">
        <v>84.24</v>
      </c>
      <c r="AI178" s="6" t="s">
        <v>1</v>
      </c>
      <c r="AJ178" s="6" t="s">
        <v>1</v>
      </c>
      <c r="AK178" t="s">
        <v>800</v>
      </c>
      <c r="AL178" t="s">
        <v>1</v>
      </c>
      <c r="AM178" t="s">
        <v>1</v>
      </c>
      <c r="AN178" t="s">
        <v>1</v>
      </c>
      <c r="AO178" t="s">
        <v>1</v>
      </c>
      <c r="AP178" t="s">
        <v>457</v>
      </c>
      <c r="AQ178" s="2">
        <v>42625</v>
      </c>
      <c r="AR178" t="s">
        <v>1</v>
      </c>
      <c r="AS178" t="s">
        <v>1</v>
      </c>
      <c r="AT178" t="s">
        <v>100</v>
      </c>
      <c r="AU178" t="s">
        <v>1</v>
      </c>
    </row>
    <row r="179" spans="1:47" ht="14.1" customHeight="1" x14ac:dyDescent="0.2">
      <c r="A179" s="12">
        <v>127396</v>
      </c>
      <c r="B179" t="s">
        <v>801</v>
      </c>
      <c r="C179" t="s">
        <v>71</v>
      </c>
      <c r="D179" t="s">
        <v>802</v>
      </c>
      <c r="E179">
        <f>VLOOKUP(A179,List1!A:B,2,FALSE)</f>
        <v>400</v>
      </c>
      <c r="F179" s="16">
        <f t="shared" si="2"/>
        <v>1.66855</v>
      </c>
      <c r="G179" s="14"/>
      <c r="H179" s="5">
        <v>2</v>
      </c>
      <c r="I179" t="s">
        <v>3</v>
      </c>
      <c r="J179" s="2"/>
      <c r="K179" t="s">
        <v>4</v>
      </c>
      <c r="L179" t="s">
        <v>71</v>
      </c>
      <c r="M179" s="3">
        <v>17.61</v>
      </c>
      <c r="N179" s="2">
        <v>42662</v>
      </c>
      <c r="O179" s="2">
        <v>42735</v>
      </c>
      <c r="P179" s="4">
        <v>667.42</v>
      </c>
      <c r="Q179" t="s">
        <v>6</v>
      </c>
      <c r="R179" s="3">
        <v>11749.96</v>
      </c>
      <c r="S179" t="s">
        <v>26</v>
      </c>
      <c r="T179" t="s">
        <v>8</v>
      </c>
      <c r="U179" t="s">
        <v>211</v>
      </c>
      <c r="V179" s="2">
        <v>42296</v>
      </c>
      <c r="W179" t="s">
        <v>211</v>
      </c>
      <c r="X179" s="5">
        <v>1500</v>
      </c>
      <c r="Y179" s="2">
        <v>42598</v>
      </c>
      <c r="Z179" t="s">
        <v>10</v>
      </c>
      <c r="AA179" t="s">
        <v>11</v>
      </c>
      <c r="AB179" t="s">
        <v>11</v>
      </c>
      <c r="AC179" s="5">
        <v>2343</v>
      </c>
      <c r="AD179" s="2">
        <v>42642</v>
      </c>
      <c r="AE179" t="s">
        <v>3</v>
      </c>
      <c r="AF179" t="s">
        <v>1</v>
      </c>
      <c r="AG179" t="s">
        <v>1</v>
      </c>
      <c r="AH179" s="3">
        <v>55.51</v>
      </c>
      <c r="AI179" s="6" t="s">
        <v>1</v>
      </c>
      <c r="AJ179" s="6" t="s">
        <v>1</v>
      </c>
      <c r="AK179" t="s">
        <v>727</v>
      </c>
      <c r="AL179" t="s">
        <v>1</v>
      </c>
      <c r="AM179" t="s">
        <v>1</v>
      </c>
      <c r="AN179" t="s">
        <v>1</v>
      </c>
      <c r="AO179" t="s">
        <v>1</v>
      </c>
      <c r="AP179" t="s">
        <v>97</v>
      </c>
      <c r="AQ179" s="2">
        <v>42625</v>
      </c>
      <c r="AR179" t="s">
        <v>1</v>
      </c>
      <c r="AS179" t="s">
        <v>1</v>
      </c>
      <c r="AT179" t="s">
        <v>272</v>
      </c>
      <c r="AU179" t="s">
        <v>1</v>
      </c>
    </row>
    <row r="180" spans="1:47" ht="14.1" customHeight="1" x14ac:dyDescent="0.2">
      <c r="A180" s="12">
        <v>114073</v>
      </c>
      <c r="B180" t="s">
        <v>803</v>
      </c>
      <c r="C180" t="s">
        <v>71</v>
      </c>
      <c r="D180" t="s">
        <v>804</v>
      </c>
      <c r="E180">
        <f>VLOOKUP(A180,List1!A:B,2,FALSE)</f>
        <v>160</v>
      </c>
      <c r="F180" s="16">
        <f t="shared" si="2"/>
        <v>2.5233125000000003</v>
      </c>
      <c r="G180" s="14"/>
      <c r="H180" s="5">
        <v>3</v>
      </c>
      <c r="I180" t="s">
        <v>3</v>
      </c>
      <c r="J180" s="2"/>
      <c r="K180" t="s">
        <v>4</v>
      </c>
      <c r="L180" t="s">
        <v>71</v>
      </c>
      <c r="M180" s="3">
        <v>45.93</v>
      </c>
      <c r="N180" s="2">
        <v>42662</v>
      </c>
      <c r="O180" s="2">
        <v>42886</v>
      </c>
      <c r="P180" s="4">
        <v>403.73</v>
      </c>
      <c r="Q180" t="s">
        <v>6</v>
      </c>
      <c r="R180" s="3">
        <v>18542.310000000001</v>
      </c>
      <c r="S180" t="s">
        <v>26</v>
      </c>
      <c r="T180" t="s">
        <v>8</v>
      </c>
      <c r="U180" t="s">
        <v>211</v>
      </c>
      <c r="V180" s="2">
        <v>42296</v>
      </c>
      <c r="W180" t="s">
        <v>211</v>
      </c>
      <c r="X180" s="5">
        <v>1260</v>
      </c>
      <c r="Y180" s="2">
        <v>42622</v>
      </c>
      <c r="Z180" t="s">
        <v>10</v>
      </c>
      <c r="AA180" t="s">
        <v>11</v>
      </c>
      <c r="AB180" t="s">
        <v>11</v>
      </c>
      <c r="AC180" s="4">
        <v>2470.8000000000002</v>
      </c>
      <c r="AD180" s="2">
        <v>42642</v>
      </c>
      <c r="AE180" t="s">
        <v>3</v>
      </c>
      <c r="AF180" t="s">
        <v>1</v>
      </c>
      <c r="AG180" s="6" t="s">
        <v>1</v>
      </c>
      <c r="AH180" s="3">
        <v>67.959999999999994</v>
      </c>
      <c r="AI180" s="6" t="s">
        <v>1</v>
      </c>
      <c r="AJ180" s="6" t="s">
        <v>1</v>
      </c>
      <c r="AK180" t="s">
        <v>805</v>
      </c>
      <c r="AL180" t="s">
        <v>1</v>
      </c>
      <c r="AM180" t="s">
        <v>1</v>
      </c>
      <c r="AN180" t="s">
        <v>1</v>
      </c>
      <c r="AO180" t="s">
        <v>1</v>
      </c>
      <c r="AP180" t="s">
        <v>97</v>
      </c>
      <c r="AQ180" s="2">
        <v>42311</v>
      </c>
      <c r="AR180" t="s">
        <v>806</v>
      </c>
      <c r="AS180" t="s">
        <v>77</v>
      </c>
      <c r="AT180" t="s">
        <v>63</v>
      </c>
      <c r="AU180" s="6" t="s">
        <v>1</v>
      </c>
    </row>
    <row r="181" spans="1:47" ht="14.1" customHeight="1" x14ac:dyDescent="0.2">
      <c r="A181" s="12">
        <v>103242</v>
      </c>
      <c r="B181" t="s">
        <v>807</v>
      </c>
      <c r="C181" t="s">
        <v>71</v>
      </c>
      <c r="D181" t="s">
        <v>808</v>
      </c>
      <c r="E181">
        <f>VLOOKUP(A181,List1!A:B,2,FALSE)</f>
        <v>100</v>
      </c>
      <c r="F181" s="16">
        <f t="shared" si="2"/>
        <v>4.5986900000000004</v>
      </c>
      <c r="G181" s="14"/>
      <c r="H181" s="5">
        <v>4</v>
      </c>
      <c r="I181" t="s">
        <v>3</v>
      </c>
      <c r="J181" s="2"/>
      <c r="K181" t="s">
        <v>4</v>
      </c>
      <c r="L181" t="s">
        <v>71</v>
      </c>
      <c r="M181" s="3">
        <v>122.51</v>
      </c>
      <c r="N181" s="2">
        <v>43028</v>
      </c>
      <c r="O181" s="2">
        <v>44074</v>
      </c>
      <c r="P181" s="4">
        <v>459.86900000000003</v>
      </c>
      <c r="Q181" t="s">
        <v>6</v>
      </c>
      <c r="R181" s="3">
        <v>56338.43</v>
      </c>
      <c r="S181" t="s">
        <v>26</v>
      </c>
      <c r="T181" t="s">
        <v>8</v>
      </c>
      <c r="U181" t="s">
        <v>139</v>
      </c>
      <c r="V181" s="2">
        <v>42297</v>
      </c>
      <c r="W181" t="s">
        <v>139</v>
      </c>
      <c r="X181" s="4">
        <v>479.66</v>
      </c>
      <c r="Y181" s="2">
        <v>42598</v>
      </c>
      <c r="Z181" t="s">
        <v>10</v>
      </c>
      <c r="AA181" t="s">
        <v>11</v>
      </c>
      <c r="AB181" t="s">
        <v>11</v>
      </c>
      <c r="AC181" s="4">
        <v>455.91</v>
      </c>
      <c r="AD181" s="2">
        <v>41072</v>
      </c>
      <c r="AE181" t="s">
        <v>3</v>
      </c>
      <c r="AF181" t="s">
        <v>1</v>
      </c>
      <c r="AG181" s="6" t="s">
        <v>1</v>
      </c>
      <c r="AH181" s="3">
        <v>4.13</v>
      </c>
      <c r="AI181" s="6" t="s">
        <v>1</v>
      </c>
      <c r="AJ181" s="6" t="s">
        <v>1</v>
      </c>
      <c r="AK181" t="s">
        <v>809</v>
      </c>
      <c r="AL181" t="s">
        <v>1</v>
      </c>
      <c r="AM181" t="s">
        <v>1</v>
      </c>
      <c r="AN181" t="s">
        <v>1</v>
      </c>
      <c r="AO181" t="s">
        <v>1</v>
      </c>
      <c r="AP181" t="s">
        <v>107</v>
      </c>
      <c r="AQ181" s="2">
        <v>42625</v>
      </c>
      <c r="AR181" t="s">
        <v>1</v>
      </c>
      <c r="AS181" t="s">
        <v>1</v>
      </c>
      <c r="AT181" t="s">
        <v>810</v>
      </c>
      <c r="AU181" t="s">
        <v>1</v>
      </c>
    </row>
    <row r="182" spans="1:47" ht="14.1" customHeight="1" x14ac:dyDescent="0.2">
      <c r="A182" s="12">
        <v>309076</v>
      </c>
      <c r="B182" t="s">
        <v>811</v>
      </c>
      <c r="C182" t="s">
        <v>71</v>
      </c>
      <c r="D182" t="s">
        <v>812</v>
      </c>
      <c r="F182" s="16" t="e">
        <f t="shared" si="2"/>
        <v>#DIV/0!</v>
      </c>
      <c r="G182" s="14"/>
      <c r="H182" s="5">
        <v>2</v>
      </c>
      <c r="I182" t="s">
        <v>3</v>
      </c>
      <c r="J182" s="2"/>
      <c r="K182" t="s">
        <v>4</v>
      </c>
      <c r="L182" t="s">
        <v>5</v>
      </c>
      <c r="M182" s="3">
        <v>273.73</v>
      </c>
      <c r="N182" s="2">
        <v>42978</v>
      </c>
      <c r="O182" s="2">
        <v>44469</v>
      </c>
      <c r="P182" s="4">
        <v>96.85</v>
      </c>
      <c r="Q182" t="s">
        <v>6</v>
      </c>
      <c r="R182" s="3">
        <v>26510.959999999999</v>
      </c>
      <c r="S182" t="s">
        <v>26</v>
      </c>
      <c r="T182" t="s">
        <v>8</v>
      </c>
      <c r="U182" t="s">
        <v>48</v>
      </c>
      <c r="V182" s="2">
        <v>42298</v>
      </c>
      <c r="W182" t="s">
        <v>48</v>
      </c>
      <c r="X182" s="4">
        <v>96.9</v>
      </c>
      <c r="Y182" s="2">
        <v>42331</v>
      </c>
      <c r="Z182" t="s">
        <v>10</v>
      </c>
      <c r="AA182" t="s">
        <v>11</v>
      </c>
      <c r="AB182" t="s">
        <v>11</v>
      </c>
      <c r="AC182" s="4">
        <v>1010.114</v>
      </c>
      <c r="AD182" s="2">
        <v>42622</v>
      </c>
      <c r="AE182" t="s">
        <v>3</v>
      </c>
      <c r="AF182" t="s">
        <v>813</v>
      </c>
      <c r="AG182" s="6" t="s">
        <v>1</v>
      </c>
      <c r="AH182" s="3">
        <v>0.05</v>
      </c>
      <c r="AI182" s="6" t="s">
        <v>1</v>
      </c>
      <c r="AJ182" s="6" t="s">
        <v>1</v>
      </c>
      <c r="AK182" t="s">
        <v>814</v>
      </c>
      <c r="AL182" t="s">
        <v>1</v>
      </c>
      <c r="AM182" t="s">
        <v>814</v>
      </c>
      <c r="AN182" t="s">
        <v>1</v>
      </c>
      <c r="AO182" t="s">
        <v>1</v>
      </c>
      <c r="AP182" t="s">
        <v>29</v>
      </c>
      <c r="AQ182" s="2">
        <v>42328</v>
      </c>
      <c r="AR182" t="s">
        <v>815</v>
      </c>
      <c r="AS182" t="s">
        <v>816</v>
      </c>
      <c r="AT182" t="s">
        <v>797</v>
      </c>
      <c r="AU182" s="6" t="s">
        <v>1</v>
      </c>
    </row>
    <row r="183" spans="1:47" ht="14.1" customHeight="1" x14ac:dyDescent="0.2">
      <c r="A183" s="12">
        <v>147133</v>
      </c>
      <c r="B183" t="s">
        <v>817</v>
      </c>
      <c r="C183" t="s">
        <v>71</v>
      </c>
      <c r="D183" t="s">
        <v>818</v>
      </c>
      <c r="F183" s="16" t="e">
        <f t="shared" si="2"/>
        <v>#DIV/0!</v>
      </c>
      <c r="G183" s="14"/>
      <c r="H183" s="5">
        <v>2</v>
      </c>
      <c r="I183" t="s">
        <v>3</v>
      </c>
      <c r="J183" s="2"/>
      <c r="K183" t="s">
        <v>4</v>
      </c>
      <c r="L183" t="s">
        <v>71</v>
      </c>
      <c r="M183" s="3">
        <v>100.24</v>
      </c>
      <c r="N183" s="2">
        <v>43030</v>
      </c>
      <c r="O183" s="2">
        <v>43616</v>
      </c>
      <c r="P183" s="4">
        <v>211.01499999999999</v>
      </c>
      <c r="Q183" t="s">
        <v>6</v>
      </c>
      <c r="R183" s="3">
        <v>21153.09</v>
      </c>
      <c r="S183" t="s">
        <v>26</v>
      </c>
      <c r="T183" t="s">
        <v>8</v>
      </c>
      <c r="U183" t="s">
        <v>649</v>
      </c>
      <c r="V183" s="2">
        <v>42299</v>
      </c>
      <c r="W183" t="s">
        <v>649</v>
      </c>
      <c r="X183" s="4">
        <v>412.55</v>
      </c>
      <c r="Y183" s="2">
        <v>42577</v>
      </c>
      <c r="Z183" t="s">
        <v>10</v>
      </c>
      <c r="AA183" t="s">
        <v>11</v>
      </c>
      <c r="AB183" t="s">
        <v>11</v>
      </c>
      <c r="AC183" s="4">
        <v>3259.1</v>
      </c>
      <c r="AD183" s="2">
        <v>42627</v>
      </c>
      <c r="AE183" t="s">
        <v>3</v>
      </c>
      <c r="AF183" t="s">
        <v>1</v>
      </c>
      <c r="AG183" t="s">
        <v>1</v>
      </c>
      <c r="AH183" s="3">
        <v>48.85</v>
      </c>
      <c r="AI183" s="6" t="s">
        <v>1</v>
      </c>
      <c r="AJ183" t="s">
        <v>1</v>
      </c>
      <c r="AK183" t="s">
        <v>1</v>
      </c>
      <c r="AL183" t="s">
        <v>1</v>
      </c>
      <c r="AM183" t="s">
        <v>1</v>
      </c>
      <c r="AN183" t="s">
        <v>1</v>
      </c>
      <c r="AO183" t="s">
        <v>1</v>
      </c>
      <c r="AP183" t="s">
        <v>97</v>
      </c>
      <c r="AQ183" s="2">
        <v>42625</v>
      </c>
      <c r="AR183" t="s">
        <v>1</v>
      </c>
      <c r="AS183" t="s">
        <v>1</v>
      </c>
      <c r="AT183" t="s">
        <v>819</v>
      </c>
      <c r="AU183" t="s">
        <v>1</v>
      </c>
    </row>
    <row r="184" spans="1:47" ht="14.1" customHeight="1" x14ac:dyDescent="0.2">
      <c r="A184" s="12">
        <v>102246</v>
      </c>
      <c r="B184" t="s">
        <v>820</v>
      </c>
      <c r="C184" t="s">
        <v>71</v>
      </c>
      <c r="D184" t="s">
        <v>821</v>
      </c>
      <c r="F184" s="16" t="e">
        <f t="shared" si="2"/>
        <v>#DIV/0!</v>
      </c>
      <c r="G184" s="14"/>
      <c r="H184" s="5">
        <v>9</v>
      </c>
      <c r="I184" t="s">
        <v>3</v>
      </c>
      <c r="J184" s="2"/>
      <c r="K184" t="s">
        <v>4</v>
      </c>
      <c r="L184" t="s">
        <v>71</v>
      </c>
      <c r="M184" s="3">
        <v>6.81</v>
      </c>
      <c r="N184" s="2">
        <v>42766</v>
      </c>
      <c r="O184" s="2">
        <v>44227</v>
      </c>
      <c r="P184" s="4">
        <v>1614.62</v>
      </c>
      <c r="Q184" t="s">
        <v>6</v>
      </c>
      <c r="R184" s="3">
        <v>11000.09</v>
      </c>
      <c r="S184" t="s">
        <v>26</v>
      </c>
      <c r="T184" t="s">
        <v>8</v>
      </c>
      <c r="U184" t="s">
        <v>127</v>
      </c>
      <c r="V184" s="2">
        <v>42299</v>
      </c>
      <c r="W184" t="s">
        <v>127</v>
      </c>
      <c r="X184" s="5">
        <v>6930</v>
      </c>
      <c r="Y184" s="2">
        <v>42605</v>
      </c>
      <c r="Z184" t="s">
        <v>10</v>
      </c>
      <c r="AA184" t="s">
        <v>11</v>
      </c>
      <c r="AB184" t="s">
        <v>11</v>
      </c>
      <c r="AC184" s="5">
        <v>16800</v>
      </c>
      <c r="AD184" s="2">
        <v>42643</v>
      </c>
      <c r="AE184" t="s">
        <v>3</v>
      </c>
      <c r="AF184" t="s">
        <v>1</v>
      </c>
      <c r="AG184" s="6" t="s">
        <v>1</v>
      </c>
      <c r="AH184" s="3">
        <v>76.7</v>
      </c>
      <c r="AI184" s="6" t="s">
        <v>1</v>
      </c>
      <c r="AJ184" s="6" t="s">
        <v>1</v>
      </c>
      <c r="AK184" t="s">
        <v>822</v>
      </c>
      <c r="AL184" t="s">
        <v>1</v>
      </c>
      <c r="AM184" t="s">
        <v>1</v>
      </c>
      <c r="AN184" t="s">
        <v>1</v>
      </c>
      <c r="AO184" t="s">
        <v>1</v>
      </c>
      <c r="AP184" t="s">
        <v>142</v>
      </c>
      <c r="AQ184" s="2">
        <v>42300</v>
      </c>
      <c r="AR184" t="s">
        <v>823</v>
      </c>
      <c r="AS184" t="s">
        <v>262</v>
      </c>
      <c r="AT184" t="s">
        <v>824</v>
      </c>
      <c r="AU184" s="6" t="s">
        <v>1</v>
      </c>
    </row>
    <row r="185" spans="1:47" ht="14.1" customHeight="1" x14ac:dyDescent="0.2">
      <c r="A185" s="12">
        <v>102156</v>
      </c>
      <c r="B185" t="s">
        <v>825</v>
      </c>
      <c r="C185" t="s">
        <v>71</v>
      </c>
      <c r="D185" t="s">
        <v>826</v>
      </c>
      <c r="F185" s="16" t="e">
        <f t="shared" si="2"/>
        <v>#DIV/0!</v>
      </c>
      <c r="G185" s="14"/>
      <c r="H185" s="5">
        <v>4</v>
      </c>
      <c r="I185" t="s">
        <v>3</v>
      </c>
      <c r="J185" s="2"/>
      <c r="K185" t="s">
        <v>4</v>
      </c>
      <c r="L185" t="s">
        <v>71</v>
      </c>
      <c r="M185" s="3">
        <v>57.79</v>
      </c>
      <c r="N185" s="2">
        <v>43030</v>
      </c>
      <c r="O185" s="2">
        <v>43220</v>
      </c>
      <c r="P185" s="4">
        <v>541.08699999999999</v>
      </c>
      <c r="Q185" t="s">
        <v>6</v>
      </c>
      <c r="R185" s="3">
        <v>31270.400000000001</v>
      </c>
      <c r="S185" t="s">
        <v>26</v>
      </c>
      <c r="T185" t="s">
        <v>8</v>
      </c>
      <c r="U185" t="s">
        <v>48</v>
      </c>
      <c r="V185" s="2">
        <v>42299</v>
      </c>
      <c r="W185" t="s">
        <v>48</v>
      </c>
      <c r="X185" s="5">
        <v>900</v>
      </c>
      <c r="Y185" s="2">
        <v>42622</v>
      </c>
      <c r="Z185" t="s">
        <v>10</v>
      </c>
      <c r="AA185" t="s">
        <v>11</v>
      </c>
      <c r="AB185" t="s">
        <v>11</v>
      </c>
      <c r="AC185" s="4">
        <v>15625.566000000001</v>
      </c>
      <c r="AD185" s="2">
        <v>42635</v>
      </c>
      <c r="AE185" t="s">
        <v>3</v>
      </c>
      <c r="AF185" t="s">
        <v>1</v>
      </c>
      <c r="AG185" s="6" t="s">
        <v>1</v>
      </c>
      <c r="AH185" s="3">
        <v>39.880000000000003</v>
      </c>
      <c r="AI185" s="6" t="s">
        <v>1</v>
      </c>
      <c r="AJ185" s="6" t="s">
        <v>1</v>
      </c>
      <c r="AK185" t="s">
        <v>827</v>
      </c>
      <c r="AL185" t="s">
        <v>1</v>
      </c>
      <c r="AM185" t="s">
        <v>1</v>
      </c>
      <c r="AN185" t="s">
        <v>1</v>
      </c>
      <c r="AO185" t="s">
        <v>1</v>
      </c>
      <c r="AP185" t="s">
        <v>162</v>
      </c>
      <c r="AQ185" s="2">
        <v>42572</v>
      </c>
      <c r="AR185" t="s">
        <v>828</v>
      </c>
      <c r="AS185" t="s">
        <v>241</v>
      </c>
      <c r="AT185" t="s">
        <v>829</v>
      </c>
      <c r="AU185" s="6" t="s">
        <v>1</v>
      </c>
    </row>
    <row r="186" spans="1:47" ht="14.1" customHeight="1" x14ac:dyDescent="0.2">
      <c r="A186" s="12">
        <v>169765</v>
      </c>
      <c r="B186" t="s">
        <v>830</v>
      </c>
      <c r="C186" t="s">
        <v>71</v>
      </c>
      <c r="D186" t="s">
        <v>831</v>
      </c>
      <c r="E186">
        <f>VLOOKUP(A186,List1!A:B,2,FALSE)</f>
        <v>150</v>
      </c>
      <c r="F186" s="16">
        <f t="shared" si="2"/>
        <v>0.19713333333333333</v>
      </c>
      <c r="G186" s="14"/>
      <c r="H186" s="5">
        <v>2</v>
      </c>
      <c r="I186" t="s">
        <v>3</v>
      </c>
      <c r="J186" s="2"/>
      <c r="K186" t="s">
        <v>4</v>
      </c>
      <c r="L186" t="s">
        <v>71</v>
      </c>
      <c r="M186" s="3">
        <v>29.18</v>
      </c>
      <c r="N186" s="2">
        <v>43216</v>
      </c>
      <c r="O186" s="2">
        <v>43921</v>
      </c>
      <c r="P186" s="4">
        <v>29.57</v>
      </c>
      <c r="Q186" t="s">
        <v>6</v>
      </c>
      <c r="R186" s="3">
        <v>862.71</v>
      </c>
      <c r="S186" t="s">
        <v>26</v>
      </c>
      <c r="T186" t="s">
        <v>8</v>
      </c>
      <c r="U186" t="s">
        <v>225</v>
      </c>
      <c r="V186" s="2">
        <v>42303</v>
      </c>
      <c r="W186" t="s">
        <v>225</v>
      </c>
      <c r="X186" s="5">
        <v>100</v>
      </c>
      <c r="Y186" s="2">
        <v>42622</v>
      </c>
      <c r="Z186" t="s">
        <v>10</v>
      </c>
      <c r="AA186" t="s">
        <v>11</v>
      </c>
      <c r="AB186" t="s">
        <v>11</v>
      </c>
      <c r="AC186" s="4">
        <v>143.155</v>
      </c>
      <c r="AD186" s="2">
        <v>40183</v>
      </c>
      <c r="AE186" t="s">
        <v>3</v>
      </c>
      <c r="AF186" t="s">
        <v>1</v>
      </c>
      <c r="AG186" t="s">
        <v>1</v>
      </c>
      <c r="AH186" s="3">
        <v>70.430000000000007</v>
      </c>
      <c r="AI186" s="6" t="s">
        <v>1</v>
      </c>
      <c r="AJ186" s="6" t="s">
        <v>1</v>
      </c>
      <c r="AK186" t="s">
        <v>832</v>
      </c>
      <c r="AL186" t="s">
        <v>1</v>
      </c>
      <c r="AM186" t="s">
        <v>1</v>
      </c>
      <c r="AN186" t="s">
        <v>1</v>
      </c>
      <c r="AO186" t="s">
        <v>1</v>
      </c>
      <c r="AP186" t="s">
        <v>97</v>
      </c>
      <c r="AQ186" s="2">
        <v>42303</v>
      </c>
      <c r="AR186" t="s">
        <v>833</v>
      </c>
      <c r="AS186" t="s">
        <v>83</v>
      </c>
      <c r="AT186" t="s">
        <v>834</v>
      </c>
      <c r="AU186" s="6" t="s">
        <v>1</v>
      </c>
    </row>
    <row r="187" spans="1:47" ht="14.1" customHeight="1" x14ac:dyDescent="0.2">
      <c r="A187" s="12">
        <v>176982</v>
      </c>
      <c r="B187" t="s">
        <v>835</v>
      </c>
      <c r="C187" t="s">
        <v>71</v>
      </c>
      <c r="D187" t="s">
        <v>836</v>
      </c>
      <c r="F187" s="16" t="e">
        <f t="shared" si="2"/>
        <v>#DIV/0!</v>
      </c>
      <c r="G187" s="14"/>
      <c r="H187" s="5">
        <v>3</v>
      </c>
      <c r="I187" t="s">
        <v>3</v>
      </c>
      <c r="J187" s="2"/>
      <c r="K187" t="s">
        <v>4</v>
      </c>
      <c r="L187" t="s">
        <v>71</v>
      </c>
      <c r="M187" s="3">
        <v>3984.02</v>
      </c>
      <c r="N187" s="2">
        <v>42669</v>
      </c>
      <c r="O187" s="2">
        <v>43220</v>
      </c>
      <c r="P187" s="4">
        <v>840.48</v>
      </c>
      <c r="Q187" t="s">
        <v>6</v>
      </c>
      <c r="R187" s="3">
        <v>3348.49</v>
      </c>
      <c r="S187" t="s">
        <v>26</v>
      </c>
      <c r="T187" t="s">
        <v>8</v>
      </c>
      <c r="U187" t="s">
        <v>35</v>
      </c>
      <c r="V187" s="2">
        <v>42303</v>
      </c>
      <c r="W187" t="s">
        <v>35</v>
      </c>
      <c r="X187" s="5">
        <v>900</v>
      </c>
      <c r="Y187" s="2">
        <v>42565</v>
      </c>
      <c r="Z187" t="s">
        <v>10</v>
      </c>
      <c r="AA187" t="s">
        <v>11</v>
      </c>
      <c r="AB187" t="s">
        <v>11</v>
      </c>
      <c r="AC187" s="4">
        <v>85.2</v>
      </c>
      <c r="AD187" s="2">
        <v>42645</v>
      </c>
      <c r="AE187" t="s">
        <v>3</v>
      </c>
      <c r="AF187" t="s">
        <v>1</v>
      </c>
      <c r="AG187" t="s">
        <v>1</v>
      </c>
      <c r="AH187" s="3">
        <v>6.61</v>
      </c>
      <c r="AI187" s="6" t="s">
        <v>1</v>
      </c>
      <c r="AJ187" t="s">
        <v>1</v>
      </c>
      <c r="AK187" t="s">
        <v>1</v>
      </c>
      <c r="AL187" t="s">
        <v>1</v>
      </c>
      <c r="AM187" t="s">
        <v>1</v>
      </c>
      <c r="AN187" t="s">
        <v>1</v>
      </c>
      <c r="AO187" t="s">
        <v>1</v>
      </c>
      <c r="AP187" t="s">
        <v>97</v>
      </c>
      <c r="AQ187" s="2">
        <v>42625</v>
      </c>
      <c r="AR187" t="s">
        <v>1</v>
      </c>
      <c r="AS187" t="s">
        <v>1</v>
      </c>
      <c r="AT187" t="s">
        <v>63</v>
      </c>
      <c r="AU187" t="s">
        <v>1</v>
      </c>
    </row>
    <row r="188" spans="1:47" ht="14.1" customHeight="1" x14ac:dyDescent="0.2">
      <c r="A188" s="12">
        <v>105536</v>
      </c>
      <c r="B188" t="s">
        <v>837</v>
      </c>
      <c r="C188" t="s">
        <v>71</v>
      </c>
      <c r="D188" t="s">
        <v>838</v>
      </c>
      <c r="F188" s="16" t="e">
        <f t="shared" si="2"/>
        <v>#DIV/0!</v>
      </c>
      <c r="G188" s="14"/>
      <c r="H188" s="5">
        <v>3</v>
      </c>
      <c r="I188" t="s">
        <v>3</v>
      </c>
      <c r="J188" s="2"/>
      <c r="K188" t="s">
        <v>4</v>
      </c>
      <c r="L188" t="s">
        <v>71</v>
      </c>
      <c r="M188" s="3">
        <v>1.68</v>
      </c>
      <c r="N188" s="2">
        <v>42993</v>
      </c>
      <c r="O188" s="2">
        <v>43008</v>
      </c>
      <c r="P188" s="4">
        <v>118.98</v>
      </c>
      <c r="Q188" t="s">
        <v>6</v>
      </c>
      <c r="R188" s="3">
        <v>199.89</v>
      </c>
      <c r="S188" t="s">
        <v>26</v>
      </c>
      <c r="T188" t="s">
        <v>8</v>
      </c>
      <c r="U188" t="s">
        <v>35</v>
      </c>
      <c r="V188" s="2">
        <v>42306</v>
      </c>
      <c r="W188" t="s">
        <v>35</v>
      </c>
      <c r="X188" s="5">
        <v>180</v>
      </c>
      <c r="Y188" s="2">
        <v>42606</v>
      </c>
      <c r="Z188" t="s">
        <v>10</v>
      </c>
      <c r="AA188" t="s">
        <v>11</v>
      </c>
      <c r="AB188" t="s">
        <v>11</v>
      </c>
      <c r="AC188" s="4">
        <v>100.2</v>
      </c>
      <c r="AD188" s="2">
        <v>42675</v>
      </c>
      <c r="AE188" t="s">
        <v>3</v>
      </c>
      <c r="AF188" t="s">
        <v>1</v>
      </c>
      <c r="AG188" t="s">
        <v>1</v>
      </c>
      <c r="AH188" s="3">
        <v>33.9</v>
      </c>
      <c r="AI188" s="6" t="s">
        <v>1</v>
      </c>
      <c r="AJ188" s="6" t="s">
        <v>1</v>
      </c>
      <c r="AK188" t="s">
        <v>839</v>
      </c>
      <c r="AL188" t="s">
        <v>1</v>
      </c>
      <c r="AM188" t="s">
        <v>1</v>
      </c>
      <c r="AN188" t="s">
        <v>1</v>
      </c>
      <c r="AO188" t="s">
        <v>1</v>
      </c>
      <c r="AP188" t="s">
        <v>29</v>
      </c>
      <c r="AQ188" s="2">
        <v>42625</v>
      </c>
      <c r="AR188" t="s">
        <v>1</v>
      </c>
      <c r="AS188" t="s">
        <v>1</v>
      </c>
      <c r="AT188" t="s">
        <v>840</v>
      </c>
      <c r="AU188" t="s">
        <v>1</v>
      </c>
    </row>
    <row r="189" spans="1:47" ht="14.1" customHeight="1" x14ac:dyDescent="0.2">
      <c r="A189" s="12">
        <v>103157</v>
      </c>
      <c r="B189" t="s">
        <v>841</v>
      </c>
      <c r="C189" t="s">
        <v>71</v>
      </c>
      <c r="D189" t="s">
        <v>842</v>
      </c>
      <c r="F189" s="16" t="e">
        <f t="shared" si="2"/>
        <v>#DIV/0!</v>
      </c>
      <c r="G189" s="14"/>
      <c r="H189" s="5">
        <v>2</v>
      </c>
      <c r="I189" t="s">
        <v>3</v>
      </c>
      <c r="J189" s="2"/>
      <c r="K189" t="s">
        <v>4</v>
      </c>
      <c r="L189" t="s">
        <v>71</v>
      </c>
      <c r="M189" s="3">
        <v>22.35</v>
      </c>
      <c r="N189" s="2">
        <v>43219</v>
      </c>
      <c r="O189" s="2">
        <v>44074</v>
      </c>
      <c r="P189" s="4">
        <v>56.883000000000003</v>
      </c>
      <c r="Q189" t="s">
        <v>6</v>
      </c>
      <c r="R189" s="3">
        <v>1271.1400000000001</v>
      </c>
      <c r="S189" t="s">
        <v>26</v>
      </c>
      <c r="T189" t="s">
        <v>8</v>
      </c>
      <c r="U189" t="s">
        <v>48</v>
      </c>
      <c r="V189" s="2">
        <v>42306</v>
      </c>
      <c r="W189" t="s">
        <v>48</v>
      </c>
      <c r="X189" s="5">
        <v>500</v>
      </c>
      <c r="Y189" s="2">
        <v>42618</v>
      </c>
      <c r="Z189" t="s">
        <v>10</v>
      </c>
      <c r="AA189" t="s">
        <v>11</v>
      </c>
      <c r="AB189" t="s">
        <v>11</v>
      </c>
      <c r="AC189" s="4">
        <v>1131.6110000000001</v>
      </c>
      <c r="AD189" s="2">
        <v>42635</v>
      </c>
      <c r="AE189" t="s">
        <v>3</v>
      </c>
      <c r="AF189" t="s">
        <v>1</v>
      </c>
      <c r="AG189" t="s">
        <v>1</v>
      </c>
      <c r="AH189" s="3">
        <v>88.62</v>
      </c>
      <c r="AI189" s="6" t="s">
        <v>1</v>
      </c>
      <c r="AJ189" s="6" t="s">
        <v>1</v>
      </c>
      <c r="AK189" t="s">
        <v>843</v>
      </c>
      <c r="AL189" t="s">
        <v>1</v>
      </c>
      <c r="AM189" t="s">
        <v>1</v>
      </c>
      <c r="AN189" t="s">
        <v>1</v>
      </c>
      <c r="AO189" t="s">
        <v>1</v>
      </c>
      <c r="AP189" t="s">
        <v>107</v>
      </c>
      <c r="AQ189" s="2">
        <v>42306</v>
      </c>
      <c r="AR189" t="s">
        <v>844</v>
      </c>
      <c r="AS189" t="s">
        <v>845</v>
      </c>
      <c r="AT189" t="s">
        <v>846</v>
      </c>
      <c r="AU189" s="6" t="s">
        <v>1</v>
      </c>
    </row>
    <row r="190" spans="1:47" ht="14.1" customHeight="1" x14ac:dyDescent="0.2">
      <c r="A190" s="12">
        <v>103272</v>
      </c>
      <c r="B190" t="s">
        <v>847</v>
      </c>
      <c r="C190" t="s">
        <v>71</v>
      </c>
      <c r="D190" t="s">
        <v>848</v>
      </c>
      <c r="F190" s="16" t="e">
        <f t="shared" si="2"/>
        <v>#DIV/0!</v>
      </c>
      <c r="G190" s="14"/>
      <c r="H190" s="5">
        <v>9</v>
      </c>
      <c r="I190" t="s">
        <v>3</v>
      </c>
      <c r="J190" s="2"/>
      <c r="K190" t="s">
        <v>4</v>
      </c>
      <c r="L190" t="s">
        <v>5</v>
      </c>
      <c r="M190" s="3">
        <v>0.02</v>
      </c>
      <c r="N190" s="2">
        <v>43041</v>
      </c>
      <c r="O190" s="2">
        <v>43343</v>
      </c>
      <c r="P190" s="4">
        <v>718879.98</v>
      </c>
      <c r="Q190" t="s">
        <v>47</v>
      </c>
      <c r="R190" s="3">
        <v>13379.23</v>
      </c>
      <c r="S190" t="s">
        <v>26</v>
      </c>
      <c r="T190" t="s">
        <v>8</v>
      </c>
      <c r="U190" t="s">
        <v>127</v>
      </c>
      <c r="V190" s="2">
        <v>42310</v>
      </c>
      <c r="W190" t="s">
        <v>127</v>
      </c>
      <c r="X190" s="5">
        <v>720000</v>
      </c>
      <c r="Y190" s="2">
        <v>42521</v>
      </c>
      <c r="Z190" t="s">
        <v>10</v>
      </c>
      <c r="AA190" t="s">
        <v>11</v>
      </c>
      <c r="AB190" t="s">
        <v>11</v>
      </c>
      <c r="AC190" s="5">
        <v>8406600</v>
      </c>
      <c r="AD190" s="2">
        <v>42634</v>
      </c>
      <c r="AE190" t="s">
        <v>3</v>
      </c>
      <c r="AF190" t="s">
        <v>758</v>
      </c>
      <c r="AG190" s="6" t="s">
        <v>1</v>
      </c>
      <c r="AH190" s="3">
        <v>0.16</v>
      </c>
      <c r="AI190" s="6" t="s">
        <v>1</v>
      </c>
      <c r="AJ190" s="6" t="s">
        <v>1</v>
      </c>
      <c r="AK190" t="s">
        <v>849</v>
      </c>
      <c r="AL190" t="s">
        <v>1</v>
      </c>
      <c r="AM190" t="s">
        <v>1</v>
      </c>
      <c r="AN190" t="s">
        <v>1</v>
      </c>
      <c r="AO190" t="s">
        <v>1</v>
      </c>
      <c r="AP190" t="s">
        <v>107</v>
      </c>
      <c r="AQ190" s="2">
        <v>42348</v>
      </c>
      <c r="AR190" t="s">
        <v>850</v>
      </c>
      <c r="AS190" t="s">
        <v>115</v>
      </c>
      <c r="AT190" t="s">
        <v>851</v>
      </c>
      <c r="AU190" s="6" t="s">
        <v>1</v>
      </c>
    </row>
    <row r="191" spans="1:47" ht="14.1" customHeight="1" x14ac:dyDescent="0.2">
      <c r="A191" s="12">
        <v>103272</v>
      </c>
      <c r="B191" t="s">
        <v>852</v>
      </c>
      <c r="C191" t="s">
        <v>71</v>
      </c>
      <c r="D191" t="s">
        <v>848</v>
      </c>
      <c r="F191" s="16" t="e">
        <f t="shared" si="2"/>
        <v>#DIV/0!</v>
      </c>
      <c r="G191" s="14"/>
      <c r="H191" s="5">
        <v>9</v>
      </c>
      <c r="I191" t="s">
        <v>3</v>
      </c>
      <c r="J191" s="2"/>
      <c r="K191" t="s">
        <v>4</v>
      </c>
      <c r="L191" t="s">
        <v>5</v>
      </c>
      <c r="M191" s="3">
        <v>0.02</v>
      </c>
      <c r="N191" s="2">
        <v>43041</v>
      </c>
      <c r="O191" s="2">
        <v>43343</v>
      </c>
      <c r="P191" s="5">
        <v>698870</v>
      </c>
      <c r="Q191" t="s">
        <v>47</v>
      </c>
      <c r="R191" s="3">
        <v>13006.82</v>
      </c>
      <c r="S191" t="s">
        <v>26</v>
      </c>
      <c r="T191" t="s">
        <v>8</v>
      </c>
      <c r="U191" t="s">
        <v>127</v>
      </c>
      <c r="V191" s="2">
        <v>42310</v>
      </c>
      <c r="W191" t="s">
        <v>127</v>
      </c>
      <c r="X191" s="5">
        <v>700000</v>
      </c>
      <c r="Y191" s="2">
        <v>42521</v>
      </c>
      <c r="Z191" t="s">
        <v>10</v>
      </c>
      <c r="AA191" t="s">
        <v>11</v>
      </c>
      <c r="AB191" t="s">
        <v>11</v>
      </c>
      <c r="AC191" s="5">
        <v>8406600</v>
      </c>
      <c r="AD191" s="2">
        <v>42634</v>
      </c>
      <c r="AE191" t="s">
        <v>3</v>
      </c>
      <c r="AF191" t="s">
        <v>758</v>
      </c>
      <c r="AG191" s="6" t="s">
        <v>1</v>
      </c>
      <c r="AH191" s="3">
        <v>0.16</v>
      </c>
      <c r="AI191" s="6" t="s">
        <v>1</v>
      </c>
      <c r="AJ191" s="6" t="s">
        <v>1</v>
      </c>
      <c r="AK191" t="s">
        <v>849</v>
      </c>
      <c r="AL191" t="s">
        <v>1</v>
      </c>
      <c r="AM191" t="s">
        <v>1</v>
      </c>
      <c r="AN191" t="s">
        <v>1</v>
      </c>
      <c r="AO191" t="s">
        <v>1</v>
      </c>
      <c r="AP191" t="s">
        <v>107</v>
      </c>
      <c r="AQ191" s="2">
        <v>42348</v>
      </c>
      <c r="AR191" t="s">
        <v>853</v>
      </c>
      <c r="AS191" t="s">
        <v>115</v>
      </c>
      <c r="AT191" t="s">
        <v>851</v>
      </c>
      <c r="AU191" s="6" t="s">
        <v>1</v>
      </c>
    </row>
    <row r="192" spans="1:47" ht="14.1" customHeight="1" x14ac:dyDescent="0.2">
      <c r="A192" s="12">
        <v>103272</v>
      </c>
      <c r="B192" t="s">
        <v>854</v>
      </c>
      <c r="C192" t="s">
        <v>71</v>
      </c>
      <c r="D192" t="s">
        <v>848</v>
      </c>
      <c r="F192" s="16" t="e">
        <f t="shared" si="2"/>
        <v>#DIV/0!</v>
      </c>
      <c r="G192" s="14"/>
      <c r="H192" s="5">
        <v>10</v>
      </c>
      <c r="I192" t="s">
        <v>3</v>
      </c>
      <c r="J192" s="2"/>
      <c r="K192" t="s">
        <v>4</v>
      </c>
      <c r="L192" t="s">
        <v>5</v>
      </c>
      <c r="M192" s="3">
        <v>0.02</v>
      </c>
      <c r="N192" s="2">
        <v>43041</v>
      </c>
      <c r="O192" s="2">
        <v>43343</v>
      </c>
      <c r="P192" s="5">
        <v>738870</v>
      </c>
      <c r="Q192" t="s">
        <v>47</v>
      </c>
      <c r="R192" s="3">
        <v>13751.27</v>
      </c>
      <c r="S192" t="s">
        <v>26</v>
      </c>
      <c r="T192" t="s">
        <v>8</v>
      </c>
      <c r="U192" t="s">
        <v>127</v>
      </c>
      <c r="V192" s="2">
        <v>42310</v>
      </c>
      <c r="W192" t="s">
        <v>127</v>
      </c>
      <c r="X192" s="5">
        <v>740000</v>
      </c>
      <c r="Y192" s="2">
        <v>42521</v>
      </c>
      <c r="Z192" t="s">
        <v>10</v>
      </c>
      <c r="AA192" t="s">
        <v>11</v>
      </c>
      <c r="AB192" t="s">
        <v>11</v>
      </c>
      <c r="AC192" s="5">
        <v>8406600</v>
      </c>
      <c r="AD192" s="2">
        <v>42634</v>
      </c>
      <c r="AE192" t="s">
        <v>3</v>
      </c>
      <c r="AF192" t="s">
        <v>758</v>
      </c>
      <c r="AG192" s="6" t="s">
        <v>1</v>
      </c>
      <c r="AH192" s="3">
        <v>0.15</v>
      </c>
      <c r="AI192" s="6" t="s">
        <v>1</v>
      </c>
      <c r="AJ192" s="6" t="s">
        <v>1</v>
      </c>
      <c r="AK192" t="s">
        <v>849</v>
      </c>
      <c r="AL192" t="s">
        <v>1</v>
      </c>
      <c r="AM192" t="s">
        <v>1</v>
      </c>
      <c r="AN192" t="s">
        <v>1</v>
      </c>
      <c r="AO192" t="s">
        <v>1</v>
      </c>
      <c r="AP192" t="s">
        <v>107</v>
      </c>
      <c r="AQ192" s="2">
        <v>42348</v>
      </c>
      <c r="AR192" t="s">
        <v>855</v>
      </c>
      <c r="AS192" t="s">
        <v>115</v>
      </c>
      <c r="AT192" t="s">
        <v>851</v>
      </c>
      <c r="AU192" s="6" t="s">
        <v>1</v>
      </c>
    </row>
    <row r="193" spans="1:47" ht="14.1" customHeight="1" x14ac:dyDescent="0.2">
      <c r="A193" s="12">
        <v>103272</v>
      </c>
      <c r="B193" t="s">
        <v>856</v>
      </c>
      <c r="C193" t="s">
        <v>71</v>
      </c>
      <c r="D193" t="s">
        <v>848</v>
      </c>
      <c r="F193" s="16" t="e">
        <f t="shared" si="2"/>
        <v>#DIV/0!</v>
      </c>
      <c r="G193" s="14"/>
      <c r="H193" s="5">
        <v>3</v>
      </c>
      <c r="I193" t="s">
        <v>3</v>
      </c>
      <c r="J193" s="2"/>
      <c r="K193" t="s">
        <v>4</v>
      </c>
      <c r="L193" t="s">
        <v>5</v>
      </c>
      <c r="M193" s="3">
        <v>0.02</v>
      </c>
      <c r="N193" s="2">
        <v>43041</v>
      </c>
      <c r="O193" s="2">
        <v>43343</v>
      </c>
      <c r="P193" s="5">
        <v>238810</v>
      </c>
      <c r="Q193" t="s">
        <v>47</v>
      </c>
      <c r="R193" s="3">
        <v>4444.54</v>
      </c>
      <c r="S193" t="s">
        <v>26</v>
      </c>
      <c r="T193" t="s">
        <v>8</v>
      </c>
      <c r="U193" t="s">
        <v>127</v>
      </c>
      <c r="V193" s="2">
        <v>42310</v>
      </c>
      <c r="W193" t="s">
        <v>127</v>
      </c>
      <c r="X193" s="5">
        <v>240000</v>
      </c>
      <c r="Y193" s="2">
        <v>42521</v>
      </c>
      <c r="Z193" t="s">
        <v>10</v>
      </c>
      <c r="AA193" t="s">
        <v>11</v>
      </c>
      <c r="AB193" t="s">
        <v>11</v>
      </c>
      <c r="AC193" s="5">
        <v>8406600</v>
      </c>
      <c r="AD193" s="2">
        <v>42634</v>
      </c>
      <c r="AE193" t="s">
        <v>3</v>
      </c>
      <c r="AF193" t="s">
        <v>758</v>
      </c>
      <c r="AG193" s="6" t="s">
        <v>1</v>
      </c>
      <c r="AH193" s="3">
        <v>0.5</v>
      </c>
      <c r="AI193" s="6" t="s">
        <v>1</v>
      </c>
      <c r="AJ193" s="6" t="s">
        <v>1</v>
      </c>
      <c r="AK193" t="s">
        <v>849</v>
      </c>
      <c r="AL193" t="s">
        <v>1</v>
      </c>
      <c r="AM193" t="s">
        <v>1</v>
      </c>
      <c r="AN193" t="s">
        <v>1</v>
      </c>
      <c r="AO193" t="s">
        <v>1</v>
      </c>
      <c r="AP193" t="s">
        <v>107</v>
      </c>
      <c r="AQ193" s="2">
        <v>42348</v>
      </c>
      <c r="AR193" t="s">
        <v>857</v>
      </c>
      <c r="AS193" t="s">
        <v>115</v>
      </c>
      <c r="AT193" t="s">
        <v>851</v>
      </c>
      <c r="AU193" s="6" t="s">
        <v>1</v>
      </c>
    </row>
    <row r="194" spans="1:47" ht="14.1" customHeight="1" x14ac:dyDescent="0.2">
      <c r="A194" s="12">
        <v>103241</v>
      </c>
      <c r="B194" t="s">
        <v>858</v>
      </c>
      <c r="C194" t="s">
        <v>71</v>
      </c>
      <c r="D194" t="s">
        <v>859</v>
      </c>
      <c r="E194">
        <f>VLOOKUP(A194,List1!A:B,2,FALSE)</f>
        <v>125000</v>
      </c>
      <c r="F194" s="16">
        <f t="shared" si="2"/>
        <v>5.03512</v>
      </c>
      <c r="G194" s="14"/>
      <c r="H194" s="5">
        <v>3</v>
      </c>
      <c r="I194" t="s">
        <v>3</v>
      </c>
      <c r="J194" s="2"/>
      <c r="K194" t="s">
        <v>4</v>
      </c>
      <c r="L194" t="s">
        <v>71</v>
      </c>
      <c r="M194" s="3">
        <v>2.89</v>
      </c>
      <c r="N194" s="2">
        <v>42933</v>
      </c>
      <c r="O194" s="2">
        <v>44012</v>
      </c>
      <c r="P194" s="5">
        <v>629390</v>
      </c>
      <c r="Q194" t="s">
        <v>47</v>
      </c>
      <c r="R194" s="3">
        <v>1820.73</v>
      </c>
      <c r="S194" t="s">
        <v>26</v>
      </c>
      <c r="T194" t="s">
        <v>8</v>
      </c>
      <c r="U194" t="s">
        <v>127</v>
      </c>
      <c r="V194" s="2">
        <v>42318</v>
      </c>
      <c r="W194" t="s">
        <v>127</v>
      </c>
      <c r="X194" s="5">
        <v>1000000</v>
      </c>
      <c r="Y194" s="2">
        <v>42622</v>
      </c>
      <c r="Z194" t="s">
        <v>10</v>
      </c>
      <c r="AA194" t="s">
        <v>11</v>
      </c>
      <c r="AB194" t="s">
        <v>11</v>
      </c>
      <c r="AC194" s="5">
        <v>2199056</v>
      </c>
      <c r="AD194" s="2">
        <v>42622</v>
      </c>
      <c r="AE194" t="s">
        <v>3</v>
      </c>
      <c r="AF194" t="s">
        <v>1</v>
      </c>
      <c r="AG194" s="6" t="s">
        <v>1</v>
      </c>
      <c r="AH194" s="3">
        <v>37.06</v>
      </c>
      <c r="AI194" s="6" t="s">
        <v>1</v>
      </c>
      <c r="AJ194" s="6" t="s">
        <v>1</v>
      </c>
      <c r="AK194" t="s">
        <v>860</v>
      </c>
      <c r="AL194" t="s">
        <v>1</v>
      </c>
      <c r="AM194" t="s">
        <v>1</v>
      </c>
      <c r="AN194" t="s">
        <v>1</v>
      </c>
      <c r="AO194" t="s">
        <v>1</v>
      </c>
      <c r="AP194" t="s">
        <v>97</v>
      </c>
      <c r="AQ194" s="2">
        <v>42325</v>
      </c>
      <c r="AR194" t="s">
        <v>861</v>
      </c>
      <c r="AS194" t="s">
        <v>77</v>
      </c>
      <c r="AT194" t="s">
        <v>862</v>
      </c>
      <c r="AU194" s="6" t="s">
        <v>1</v>
      </c>
    </row>
    <row r="195" spans="1:47" ht="14.1" customHeight="1" x14ac:dyDescent="0.2">
      <c r="A195" s="12">
        <v>137065</v>
      </c>
      <c r="B195" t="s">
        <v>863</v>
      </c>
      <c r="C195" t="s">
        <v>71</v>
      </c>
      <c r="D195" t="s">
        <v>864</v>
      </c>
      <c r="E195">
        <f>VLOOKUP(A195,List1!A:B,2,FALSE)</f>
        <v>277.2</v>
      </c>
      <c r="F195" s="16">
        <f t="shared" ref="F195:F258" si="3">P195/E195</f>
        <v>1.3159271284271283</v>
      </c>
      <c r="G195" s="14"/>
      <c r="H195" s="5">
        <v>2</v>
      </c>
      <c r="I195" t="s">
        <v>3</v>
      </c>
      <c r="J195" s="2"/>
      <c r="K195" t="s">
        <v>4</v>
      </c>
      <c r="L195" t="s">
        <v>71</v>
      </c>
      <c r="M195" s="3">
        <v>4.25</v>
      </c>
      <c r="N195" s="2">
        <v>42674</v>
      </c>
      <c r="O195" s="2">
        <v>42674</v>
      </c>
      <c r="P195" s="4">
        <v>364.77499999999998</v>
      </c>
      <c r="Q195" t="s">
        <v>6</v>
      </c>
      <c r="R195" s="3">
        <v>1550.29</v>
      </c>
      <c r="S195" t="s">
        <v>26</v>
      </c>
      <c r="T195" t="s">
        <v>8</v>
      </c>
      <c r="U195" t="s">
        <v>127</v>
      </c>
      <c r="V195" s="2">
        <v>42319</v>
      </c>
      <c r="W195" t="s">
        <v>127</v>
      </c>
      <c r="X195" s="5">
        <v>1520</v>
      </c>
      <c r="Y195" s="2">
        <v>42625</v>
      </c>
      <c r="Z195" t="s">
        <v>10</v>
      </c>
      <c r="AA195" t="s">
        <v>11</v>
      </c>
      <c r="AB195" t="s">
        <v>11</v>
      </c>
      <c r="AC195" s="4">
        <v>4594.17</v>
      </c>
      <c r="AD195" s="2">
        <v>42625</v>
      </c>
      <c r="AE195" t="s">
        <v>3</v>
      </c>
      <c r="AF195" t="s">
        <v>1</v>
      </c>
      <c r="AG195" s="6" t="s">
        <v>1</v>
      </c>
      <c r="AH195" s="3">
        <v>76</v>
      </c>
      <c r="AI195" s="6" t="s">
        <v>1</v>
      </c>
      <c r="AJ195" s="6" t="s">
        <v>1</v>
      </c>
      <c r="AK195" t="s">
        <v>865</v>
      </c>
      <c r="AL195" t="s">
        <v>1</v>
      </c>
      <c r="AM195" t="s">
        <v>1</v>
      </c>
      <c r="AN195" t="s">
        <v>1</v>
      </c>
      <c r="AO195" t="s">
        <v>1</v>
      </c>
      <c r="AP195" t="s">
        <v>97</v>
      </c>
      <c r="AQ195" s="2">
        <v>42502</v>
      </c>
      <c r="AR195" t="s">
        <v>866</v>
      </c>
      <c r="AS195" t="s">
        <v>40</v>
      </c>
      <c r="AT195" t="s">
        <v>867</v>
      </c>
      <c r="AU195" s="6" t="s">
        <v>1</v>
      </c>
    </row>
    <row r="196" spans="1:47" ht="14.1" customHeight="1" x14ac:dyDescent="0.2">
      <c r="A196" s="12">
        <v>309076</v>
      </c>
      <c r="B196" t="s">
        <v>868</v>
      </c>
      <c r="C196" t="s">
        <v>71</v>
      </c>
      <c r="D196" t="s">
        <v>812</v>
      </c>
      <c r="F196" s="16" t="e">
        <f t="shared" si="3"/>
        <v>#DIV/0!</v>
      </c>
      <c r="G196" s="14"/>
      <c r="H196" s="5">
        <v>2</v>
      </c>
      <c r="I196" t="s">
        <v>3</v>
      </c>
      <c r="J196" s="2"/>
      <c r="K196" t="s">
        <v>4</v>
      </c>
      <c r="L196" t="s">
        <v>5</v>
      </c>
      <c r="M196" s="3">
        <v>273.73</v>
      </c>
      <c r="N196" s="2">
        <v>43008</v>
      </c>
      <c r="O196" s="2">
        <v>44500</v>
      </c>
      <c r="P196" s="4">
        <v>95.7</v>
      </c>
      <c r="Q196" t="s">
        <v>6</v>
      </c>
      <c r="R196" s="3">
        <v>26196.17</v>
      </c>
      <c r="S196" t="s">
        <v>26</v>
      </c>
      <c r="T196" t="s">
        <v>8</v>
      </c>
      <c r="U196" t="s">
        <v>48</v>
      </c>
      <c r="V196" s="2">
        <v>42324</v>
      </c>
      <c r="W196" t="s">
        <v>48</v>
      </c>
      <c r="X196" s="4">
        <v>95.8</v>
      </c>
      <c r="Y196" s="2">
        <v>42614</v>
      </c>
      <c r="Z196" t="s">
        <v>10</v>
      </c>
      <c r="AA196" t="s">
        <v>11</v>
      </c>
      <c r="AB196" t="s">
        <v>11</v>
      </c>
      <c r="AC196" s="4">
        <v>1010.114</v>
      </c>
      <c r="AD196" s="2">
        <v>42622</v>
      </c>
      <c r="AE196" t="s">
        <v>3</v>
      </c>
      <c r="AF196" t="s">
        <v>813</v>
      </c>
      <c r="AG196" s="6" t="s">
        <v>1</v>
      </c>
      <c r="AH196" s="3">
        <v>0.1</v>
      </c>
      <c r="AI196" s="6" t="s">
        <v>1</v>
      </c>
      <c r="AJ196" s="6" t="s">
        <v>1</v>
      </c>
      <c r="AK196" t="s">
        <v>814</v>
      </c>
      <c r="AL196" t="s">
        <v>1</v>
      </c>
      <c r="AM196" t="s">
        <v>814</v>
      </c>
      <c r="AN196" t="s">
        <v>1</v>
      </c>
      <c r="AO196" t="s">
        <v>1</v>
      </c>
      <c r="AP196" t="s">
        <v>29</v>
      </c>
      <c r="AQ196" s="2">
        <v>42335</v>
      </c>
      <c r="AR196" t="s">
        <v>869</v>
      </c>
      <c r="AS196" t="s">
        <v>816</v>
      </c>
      <c r="AT196" t="s">
        <v>797</v>
      </c>
      <c r="AU196" s="6" t="s">
        <v>1</v>
      </c>
    </row>
    <row r="197" spans="1:47" ht="14.1" customHeight="1" x14ac:dyDescent="0.2">
      <c r="A197" s="12">
        <v>309076</v>
      </c>
      <c r="B197" t="s">
        <v>870</v>
      </c>
      <c r="C197" t="s">
        <v>71</v>
      </c>
      <c r="D197" t="s">
        <v>812</v>
      </c>
      <c r="F197" s="16" t="e">
        <f t="shared" si="3"/>
        <v>#DIV/0!</v>
      </c>
      <c r="G197" s="14"/>
      <c r="H197" s="5">
        <v>2</v>
      </c>
      <c r="I197" t="s">
        <v>3</v>
      </c>
      <c r="J197" s="2"/>
      <c r="K197" t="s">
        <v>4</v>
      </c>
      <c r="L197" t="s">
        <v>5</v>
      </c>
      <c r="M197" s="3">
        <v>273.73</v>
      </c>
      <c r="N197" s="2">
        <v>43008</v>
      </c>
      <c r="O197" s="2">
        <v>44500</v>
      </c>
      <c r="P197" s="4">
        <v>96.5</v>
      </c>
      <c r="Q197" t="s">
        <v>6</v>
      </c>
      <c r="R197" s="3">
        <v>26415.16</v>
      </c>
      <c r="S197" t="s">
        <v>26</v>
      </c>
      <c r="T197" t="s">
        <v>8</v>
      </c>
      <c r="U197" t="s">
        <v>48</v>
      </c>
      <c r="V197" s="2">
        <v>42324</v>
      </c>
      <c r="W197" t="s">
        <v>48</v>
      </c>
      <c r="X197" s="4">
        <v>96.6</v>
      </c>
      <c r="Y197" s="2">
        <v>42614</v>
      </c>
      <c r="Z197" t="s">
        <v>10</v>
      </c>
      <c r="AA197" t="s">
        <v>11</v>
      </c>
      <c r="AB197" t="s">
        <v>11</v>
      </c>
      <c r="AC197" s="4">
        <v>1010.114</v>
      </c>
      <c r="AD197" s="2">
        <v>42622</v>
      </c>
      <c r="AE197" t="s">
        <v>3</v>
      </c>
      <c r="AF197" t="s">
        <v>813</v>
      </c>
      <c r="AG197" s="6" t="s">
        <v>1</v>
      </c>
      <c r="AH197" s="3">
        <v>0.1</v>
      </c>
      <c r="AI197" s="6" t="s">
        <v>1</v>
      </c>
      <c r="AJ197" s="6" t="s">
        <v>1</v>
      </c>
      <c r="AK197" t="s">
        <v>814</v>
      </c>
      <c r="AL197" t="s">
        <v>1</v>
      </c>
      <c r="AM197" t="s">
        <v>814</v>
      </c>
      <c r="AN197" t="s">
        <v>1</v>
      </c>
      <c r="AO197" t="s">
        <v>1</v>
      </c>
      <c r="AP197" t="s">
        <v>29</v>
      </c>
      <c r="AQ197" s="2">
        <v>42335</v>
      </c>
      <c r="AR197" t="s">
        <v>871</v>
      </c>
      <c r="AS197" t="s">
        <v>816</v>
      </c>
      <c r="AT197" t="s">
        <v>797</v>
      </c>
      <c r="AU197" s="6" t="s">
        <v>1</v>
      </c>
    </row>
    <row r="198" spans="1:47" ht="14.1" customHeight="1" x14ac:dyDescent="0.2">
      <c r="A198" s="12">
        <v>309076</v>
      </c>
      <c r="B198" t="s">
        <v>872</v>
      </c>
      <c r="C198" t="s">
        <v>71</v>
      </c>
      <c r="D198" t="s">
        <v>812</v>
      </c>
      <c r="F198" s="16" t="e">
        <f t="shared" si="3"/>
        <v>#DIV/0!</v>
      </c>
      <c r="G198" s="14"/>
      <c r="H198" s="5">
        <v>2</v>
      </c>
      <c r="I198" t="s">
        <v>3</v>
      </c>
      <c r="J198" s="2"/>
      <c r="K198" t="s">
        <v>4</v>
      </c>
      <c r="L198" t="s">
        <v>5</v>
      </c>
      <c r="M198" s="3">
        <v>273.73</v>
      </c>
      <c r="N198" s="2">
        <v>43008</v>
      </c>
      <c r="O198" s="2">
        <v>44500</v>
      </c>
      <c r="P198" s="4">
        <v>94.194000000000003</v>
      </c>
      <c r="Q198" t="s">
        <v>6</v>
      </c>
      <c r="R198" s="3">
        <v>25783.93</v>
      </c>
      <c r="S198" t="s">
        <v>26</v>
      </c>
      <c r="T198" t="s">
        <v>8</v>
      </c>
      <c r="U198" t="s">
        <v>48</v>
      </c>
      <c r="V198" s="2">
        <v>42324</v>
      </c>
      <c r="W198" t="s">
        <v>48</v>
      </c>
      <c r="X198" s="4">
        <v>94.3</v>
      </c>
      <c r="Y198" s="2">
        <v>42614</v>
      </c>
      <c r="Z198" t="s">
        <v>10</v>
      </c>
      <c r="AA198" t="s">
        <v>11</v>
      </c>
      <c r="AB198" t="s">
        <v>11</v>
      </c>
      <c r="AC198" s="4">
        <v>1010.114</v>
      </c>
      <c r="AD198" s="2">
        <v>42622</v>
      </c>
      <c r="AE198" t="s">
        <v>3</v>
      </c>
      <c r="AF198" t="s">
        <v>813</v>
      </c>
      <c r="AG198" s="6" t="s">
        <v>1</v>
      </c>
      <c r="AH198" s="3">
        <v>0.11</v>
      </c>
      <c r="AI198" s="6" t="s">
        <v>1</v>
      </c>
      <c r="AJ198" s="6" t="s">
        <v>1</v>
      </c>
      <c r="AK198" t="s">
        <v>814</v>
      </c>
      <c r="AL198" t="s">
        <v>1</v>
      </c>
      <c r="AM198" t="s">
        <v>814</v>
      </c>
      <c r="AN198" t="s">
        <v>1</v>
      </c>
      <c r="AO198" t="s">
        <v>1</v>
      </c>
      <c r="AP198" t="s">
        <v>29</v>
      </c>
      <c r="AQ198" s="2">
        <v>42382</v>
      </c>
      <c r="AR198" t="s">
        <v>873</v>
      </c>
      <c r="AS198" t="s">
        <v>22</v>
      </c>
      <c r="AT198" t="s">
        <v>797</v>
      </c>
      <c r="AU198" s="6" t="s">
        <v>1</v>
      </c>
    </row>
    <row r="199" spans="1:47" ht="14.1" customHeight="1" x14ac:dyDescent="0.2">
      <c r="A199" s="12">
        <v>309076</v>
      </c>
      <c r="B199" t="s">
        <v>874</v>
      </c>
      <c r="C199" t="s">
        <v>71</v>
      </c>
      <c r="D199" t="s">
        <v>812</v>
      </c>
      <c r="F199" s="16" t="e">
        <f t="shared" si="3"/>
        <v>#DIV/0!</v>
      </c>
      <c r="G199" s="14"/>
      <c r="H199" s="5">
        <v>2</v>
      </c>
      <c r="I199" t="s">
        <v>3</v>
      </c>
      <c r="J199" s="2"/>
      <c r="K199" t="s">
        <v>4</v>
      </c>
      <c r="L199" t="s">
        <v>5</v>
      </c>
      <c r="M199" s="3">
        <v>273.73</v>
      </c>
      <c r="N199" s="2">
        <v>43008</v>
      </c>
      <c r="O199" s="2">
        <v>44500</v>
      </c>
      <c r="P199" s="4">
        <v>96.3</v>
      </c>
      <c r="Q199" t="s">
        <v>6</v>
      </c>
      <c r="R199" s="3">
        <v>26360.41</v>
      </c>
      <c r="S199" t="s">
        <v>26</v>
      </c>
      <c r="T199" t="s">
        <v>8</v>
      </c>
      <c r="U199" t="s">
        <v>48</v>
      </c>
      <c r="V199" s="2">
        <v>42324</v>
      </c>
      <c r="W199" t="s">
        <v>48</v>
      </c>
      <c r="X199" s="4">
        <v>96.4</v>
      </c>
      <c r="Y199" s="2">
        <v>42614</v>
      </c>
      <c r="Z199" t="s">
        <v>10</v>
      </c>
      <c r="AA199" t="s">
        <v>11</v>
      </c>
      <c r="AB199" t="s">
        <v>11</v>
      </c>
      <c r="AC199" s="4">
        <v>1010.114</v>
      </c>
      <c r="AD199" s="2">
        <v>42622</v>
      </c>
      <c r="AE199" t="s">
        <v>3</v>
      </c>
      <c r="AF199" t="s">
        <v>813</v>
      </c>
      <c r="AG199" s="6" t="s">
        <v>1</v>
      </c>
      <c r="AH199" s="3">
        <v>0.1</v>
      </c>
      <c r="AI199" s="6" t="s">
        <v>1</v>
      </c>
      <c r="AJ199" s="6" t="s">
        <v>1</v>
      </c>
      <c r="AK199" t="s">
        <v>814</v>
      </c>
      <c r="AL199" t="s">
        <v>1</v>
      </c>
      <c r="AM199" t="s">
        <v>814</v>
      </c>
      <c r="AN199" t="s">
        <v>1</v>
      </c>
      <c r="AO199" t="s">
        <v>1</v>
      </c>
      <c r="AP199" t="s">
        <v>29</v>
      </c>
      <c r="AQ199" s="2">
        <v>42335</v>
      </c>
      <c r="AR199" t="s">
        <v>875</v>
      </c>
      <c r="AS199" t="s">
        <v>816</v>
      </c>
      <c r="AT199" t="s">
        <v>797</v>
      </c>
      <c r="AU199" s="6" t="s">
        <v>1</v>
      </c>
    </row>
    <row r="200" spans="1:47" ht="14.1" customHeight="1" x14ac:dyDescent="0.2">
      <c r="A200" s="12">
        <v>100121</v>
      </c>
      <c r="B200" t="s">
        <v>876</v>
      </c>
      <c r="C200" t="s">
        <v>71</v>
      </c>
      <c r="D200" t="s">
        <v>877</v>
      </c>
      <c r="F200" s="16" t="e">
        <f t="shared" si="3"/>
        <v>#DIV/0!</v>
      </c>
      <c r="G200" s="14"/>
      <c r="H200" s="5">
        <v>4</v>
      </c>
      <c r="I200" t="s">
        <v>3</v>
      </c>
      <c r="J200" s="2"/>
      <c r="K200" t="s">
        <v>4</v>
      </c>
      <c r="L200" t="s">
        <v>71</v>
      </c>
      <c r="M200" s="3">
        <v>2.72</v>
      </c>
      <c r="N200" s="2">
        <v>43250</v>
      </c>
      <c r="O200" s="2">
        <v>44135</v>
      </c>
      <c r="P200" s="5">
        <v>7200000</v>
      </c>
      <c r="Q200" t="s">
        <v>92</v>
      </c>
      <c r="R200" s="3">
        <v>19591.189999999999</v>
      </c>
      <c r="S200" t="s">
        <v>26</v>
      </c>
      <c r="T200" t="s">
        <v>8</v>
      </c>
      <c r="U200" t="s">
        <v>93</v>
      </c>
      <c r="V200" s="2">
        <v>42338</v>
      </c>
      <c r="W200" t="s">
        <v>93</v>
      </c>
      <c r="X200" s="5">
        <v>21530000</v>
      </c>
      <c r="Y200" s="2">
        <v>42621</v>
      </c>
      <c r="Z200" t="s">
        <v>10</v>
      </c>
      <c r="AA200" t="s">
        <v>11</v>
      </c>
      <c r="AB200" t="s">
        <v>11</v>
      </c>
      <c r="AC200" s="5">
        <v>45401225</v>
      </c>
      <c r="AD200" s="2">
        <v>42620</v>
      </c>
      <c r="AE200" t="s">
        <v>3</v>
      </c>
      <c r="AF200" t="s">
        <v>1</v>
      </c>
      <c r="AG200" s="6" t="s">
        <v>1</v>
      </c>
      <c r="AH200" s="3">
        <v>66.56</v>
      </c>
      <c r="AI200" s="6" t="s">
        <v>1</v>
      </c>
      <c r="AJ200" s="6" t="s">
        <v>1</v>
      </c>
      <c r="AK200" t="s">
        <v>878</v>
      </c>
      <c r="AL200" t="s">
        <v>1</v>
      </c>
      <c r="AM200" t="s">
        <v>1</v>
      </c>
      <c r="AN200" t="s">
        <v>1</v>
      </c>
      <c r="AO200" t="s">
        <v>1</v>
      </c>
      <c r="AP200" t="s">
        <v>162</v>
      </c>
      <c r="AQ200" s="2">
        <v>42625</v>
      </c>
      <c r="AR200" t="s">
        <v>1</v>
      </c>
      <c r="AS200" t="s">
        <v>1</v>
      </c>
      <c r="AT200" t="s">
        <v>100</v>
      </c>
      <c r="AU200" t="s">
        <v>1</v>
      </c>
    </row>
    <row r="201" spans="1:47" ht="14.1" customHeight="1" x14ac:dyDescent="0.2">
      <c r="A201" s="12">
        <v>103804</v>
      </c>
      <c r="B201" t="s">
        <v>879</v>
      </c>
      <c r="C201" t="s">
        <v>71</v>
      </c>
      <c r="D201" t="s">
        <v>880</v>
      </c>
      <c r="F201" s="16" t="e">
        <f t="shared" si="3"/>
        <v>#DIV/0!</v>
      </c>
      <c r="G201" s="14"/>
      <c r="H201" s="5">
        <v>2</v>
      </c>
      <c r="I201" t="s">
        <v>3</v>
      </c>
      <c r="J201" s="2"/>
      <c r="K201" t="s">
        <v>4</v>
      </c>
      <c r="L201" t="s">
        <v>71</v>
      </c>
      <c r="M201" s="3">
        <v>170.29</v>
      </c>
      <c r="N201" s="2">
        <v>42704</v>
      </c>
      <c r="O201" s="2">
        <v>44439</v>
      </c>
      <c r="P201" s="4">
        <v>92.04</v>
      </c>
      <c r="Q201" t="s">
        <v>6</v>
      </c>
      <c r="R201" s="3">
        <v>15673.4</v>
      </c>
      <c r="S201" t="s">
        <v>26</v>
      </c>
      <c r="T201" t="s">
        <v>8</v>
      </c>
      <c r="U201" t="s">
        <v>48</v>
      </c>
      <c r="V201" s="2">
        <v>42338</v>
      </c>
      <c r="W201" t="s">
        <v>48</v>
      </c>
      <c r="X201" s="5">
        <v>500</v>
      </c>
      <c r="Y201" s="2">
        <v>42520</v>
      </c>
      <c r="Z201" t="s">
        <v>10</v>
      </c>
      <c r="AA201" t="s">
        <v>11</v>
      </c>
      <c r="AB201" t="s">
        <v>11</v>
      </c>
      <c r="AC201" s="4">
        <v>158.59700000000001</v>
      </c>
      <c r="AD201" s="2">
        <v>42689</v>
      </c>
      <c r="AE201" t="s">
        <v>3</v>
      </c>
      <c r="AF201" t="s">
        <v>1</v>
      </c>
      <c r="AG201" s="6" t="s">
        <v>1</v>
      </c>
      <c r="AH201" s="3">
        <v>81.59</v>
      </c>
      <c r="AI201" s="6" t="s">
        <v>1</v>
      </c>
      <c r="AJ201" s="6" t="s">
        <v>1</v>
      </c>
      <c r="AK201" t="s">
        <v>881</v>
      </c>
      <c r="AL201" t="s">
        <v>1</v>
      </c>
      <c r="AM201" t="s">
        <v>1</v>
      </c>
      <c r="AN201" t="s">
        <v>1</v>
      </c>
      <c r="AO201" t="s">
        <v>1</v>
      </c>
      <c r="AP201" t="s">
        <v>107</v>
      </c>
      <c r="AQ201" s="2">
        <v>42528</v>
      </c>
      <c r="AR201" t="s">
        <v>882</v>
      </c>
      <c r="AS201" t="s">
        <v>540</v>
      </c>
      <c r="AT201" t="s">
        <v>883</v>
      </c>
      <c r="AU201" s="6" t="s">
        <v>1</v>
      </c>
    </row>
    <row r="202" spans="1:47" ht="14.1" customHeight="1" x14ac:dyDescent="0.2">
      <c r="A202" s="12">
        <v>306665</v>
      </c>
      <c r="B202" t="s">
        <v>884</v>
      </c>
      <c r="C202" t="s">
        <v>71</v>
      </c>
      <c r="D202" t="s">
        <v>2</v>
      </c>
      <c r="F202" s="16" t="e">
        <f t="shared" si="3"/>
        <v>#DIV/0!</v>
      </c>
      <c r="G202" s="14"/>
      <c r="H202" s="5">
        <v>2</v>
      </c>
      <c r="I202" t="s">
        <v>3</v>
      </c>
      <c r="J202" s="2"/>
      <c r="K202" t="s">
        <v>4</v>
      </c>
      <c r="L202" t="s">
        <v>71</v>
      </c>
      <c r="M202" s="3">
        <v>586.05999999999995</v>
      </c>
      <c r="N202" s="2">
        <v>42632</v>
      </c>
      <c r="O202" s="2">
        <v>44469</v>
      </c>
      <c r="P202" s="4">
        <v>24.06</v>
      </c>
      <c r="Q202" t="s">
        <v>6</v>
      </c>
      <c r="R202" s="3">
        <v>14100.63</v>
      </c>
      <c r="S202" t="s">
        <v>26</v>
      </c>
      <c r="T202" t="s">
        <v>8</v>
      </c>
      <c r="U202" t="s">
        <v>9</v>
      </c>
      <c r="V202" s="2">
        <v>42340</v>
      </c>
      <c r="W202" t="s">
        <v>9</v>
      </c>
      <c r="X202" s="4">
        <v>83.5</v>
      </c>
      <c r="Y202" s="2">
        <v>42571</v>
      </c>
      <c r="Z202" t="s">
        <v>10</v>
      </c>
      <c r="AA202" t="s">
        <v>11</v>
      </c>
      <c r="AB202" t="s">
        <v>11</v>
      </c>
      <c r="AC202" s="4">
        <v>7114.8</v>
      </c>
      <c r="AD202" s="2">
        <v>42657</v>
      </c>
      <c r="AE202" t="s">
        <v>3</v>
      </c>
      <c r="AF202" t="s">
        <v>1</v>
      </c>
      <c r="AG202" s="6" t="s">
        <v>1</v>
      </c>
      <c r="AH202" s="3">
        <v>71.19</v>
      </c>
      <c r="AI202" s="6" t="s">
        <v>1</v>
      </c>
      <c r="AJ202" s="6" t="s">
        <v>1</v>
      </c>
      <c r="AK202" t="s">
        <v>885</v>
      </c>
      <c r="AL202" t="s">
        <v>1</v>
      </c>
      <c r="AM202" t="s">
        <v>1</v>
      </c>
      <c r="AN202" t="s">
        <v>1</v>
      </c>
      <c r="AO202" t="s">
        <v>1</v>
      </c>
      <c r="AP202" t="s">
        <v>29</v>
      </c>
      <c r="AQ202" s="2">
        <v>42625</v>
      </c>
      <c r="AR202" t="s">
        <v>1</v>
      </c>
      <c r="AS202" t="s">
        <v>1</v>
      </c>
      <c r="AT202" t="s">
        <v>886</v>
      </c>
      <c r="AU202" t="s">
        <v>1</v>
      </c>
    </row>
    <row r="203" spans="1:47" ht="14.1" customHeight="1" x14ac:dyDescent="0.2">
      <c r="A203" s="12">
        <v>102072</v>
      </c>
      <c r="B203" t="s">
        <v>887</v>
      </c>
      <c r="C203" t="s">
        <v>71</v>
      </c>
      <c r="D203" t="s">
        <v>888</v>
      </c>
      <c r="F203" s="16" t="e">
        <f t="shared" si="3"/>
        <v>#DIV/0!</v>
      </c>
      <c r="G203" s="14"/>
      <c r="H203" s="5">
        <v>10</v>
      </c>
      <c r="I203" t="s">
        <v>3</v>
      </c>
      <c r="J203" s="2"/>
      <c r="K203" t="s">
        <v>4</v>
      </c>
      <c r="L203" t="s">
        <v>71</v>
      </c>
      <c r="M203" s="3">
        <v>18.149999999999999</v>
      </c>
      <c r="N203" s="2">
        <v>43073</v>
      </c>
      <c r="O203" s="2">
        <v>43343</v>
      </c>
      <c r="P203" s="5">
        <v>4995</v>
      </c>
      <c r="Q203" t="s">
        <v>6</v>
      </c>
      <c r="R203" s="3">
        <v>90676.15</v>
      </c>
      <c r="S203" t="s">
        <v>26</v>
      </c>
      <c r="T203" t="s">
        <v>8</v>
      </c>
      <c r="U203" t="s">
        <v>211</v>
      </c>
      <c r="V203" s="2">
        <v>42342</v>
      </c>
      <c r="W203" t="s">
        <v>211</v>
      </c>
      <c r="X203" s="5">
        <v>5000</v>
      </c>
      <c r="Y203" s="2">
        <v>42362</v>
      </c>
      <c r="Z203" t="s">
        <v>10</v>
      </c>
      <c r="AA203" t="s">
        <v>11</v>
      </c>
      <c r="AB203" t="s">
        <v>11</v>
      </c>
      <c r="AC203" s="5">
        <v>34164</v>
      </c>
      <c r="AD203" s="2">
        <v>42626</v>
      </c>
      <c r="AE203" t="s">
        <v>3</v>
      </c>
      <c r="AF203" t="s">
        <v>1</v>
      </c>
      <c r="AG203" t="s">
        <v>1</v>
      </c>
      <c r="AH203" s="3">
        <v>0.1</v>
      </c>
      <c r="AI203" s="6" t="s">
        <v>1</v>
      </c>
      <c r="AJ203" s="6" t="s">
        <v>1</v>
      </c>
      <c r="AK203" t="s">
        <v>520</v>
      </c>
      <c r="AL203" t="s">
        <v>1</v>
      </c>
      <c r="AM203" t="s">
        <v>1</v>
      </c>
      <c r="AN203" t="s">
        <v>1</v>
      </c>
      <c r="AO203" t="s">
        <v>1</v>
      </c>
      <c r="AP203" t="s">
        <v>162</v>
      </c>
      <c r="AQ203" s="2">
        <v>42349</v>
      </c>
      <c r="AR203" t="s">
        <v>889</v>
      </c>
      <c r="AS203" t="s">
        <v>77</v>
      </c>
      <c r="AT203" t="s">
        <v>522</v>
      </c>
      <c r="AU203" s="6" t="s">
        <v>1</v>
      </c>
    </row>
    <row r="204" spans="1:47" ht="14.1" customHeight="1" x14ac:dyDescent="0.2">
      <c r="A204" s="12">
        <v>138266</v>
      </c>
      <c r="B204" t="s">
        <v>890</v>
      </c>
      <c r="C204" t="s">
        <v>71</v>
      </c>
      <c r="D204" t="s">
        <v>891</v>
      </c>
      <c r="E204">
        <f>VLOOKUP(A204,List1!A:B,2,FALSE)</f>
        <v>150</v>
      </c>
      <c r="F204" s="16">
        <f t="shared" si="3"/>
        <v>1.1405333333333334</v>
      </c>
      <c r="G204" s="14"/>
      <c r="H204" s="5">
        <v>2</v>
      </c>
      <c r="I204" t="s">
        <v>3</v>
      </c>
      <c r="J204" s="2"/>
      <c r="K204" t="s">
        <v>4</v>
      </c>
      <c r="L204" t="s">
        <v>71</v>
      </c>
      <c r="M204" s="3">
        <v>286.94</v>
      </c>
      <c r="N204" s="2">
        <v>43083</v>
      </c>
      <c r="O204" s="2">
        <v>44530</v>
      </c>
      <c r="P204" s="4">
        <v>171.08</v>
      </c>
      <c r="Q204" t="s">
        <v>6</v>
      </c>
      <c r="R204" s="3">
        <v>49089.26</v>
      </c>
      <c r="S204" t="s">
        <v>26</v>
      </c>
      <c r="T204" t="s">
        <v>8</v>
      </c>
      <c r="U204" t="s">
        <v>211</v>
      </c>
      <c r="V204" s="2">
        <v>42352</v>
      </c>
      <c r="W204" t="s">
        <v>211</v>
      </c>
      <c r="X204" s="5">
        <v>400</v>
      </c>
      <c r="Y204" s="2">
        <v>42618</v>
      </c>
      <c r="Z204" t="s">
        <v>10</v>
      </c>
      <c r="AA204" t="s">
        <v>11</v>
      </c>
      <c r="AB204" t="s">
        <v>11</v>
      </c>
      <c r="AC204" s="4">
        <v>2116.8000000000002</v>
      </c>
      <c r="AD204" s="2">
        <v>42636</v>
      </c>
      <c r="AE204" t="s">
        <v>3</v>
      </c>
      <c r="AF204" t="s">
        <v>1</v>
      </c>
      <c r="AG204" t="s">
        <v>1</v>
      </c>
      <c r="AH204" s="3">
        <v>57.23</v>
      </c>
      <c r="AI204" s="6" t="s">
        <v>1</v>
      </c>
      <c r="AJ204" s="6" t="s">
        <v>1</v>
      </c>
      <c r="AK204" t="s">
        <v>892</v>
      </c>
      <c r="AL204" t="s">
        <v>1</v>
      </c>
      <c r="AM204" t="s">
        <v>1</v>
      </c>
      <c r="AN204" t="s">
        <v>1</v>
      </c>
      <c r="AO204" t="s">
        <v>1</v>
      </c>
      <c r="AP204" t="s">
        <v>97</v>
      </c>
      <c r="AQ204" s="2">
        <v>42625</v>
      </c>
      <c r="AR204" t="s">
        <v>1</v>
      </c>
      <c r="AS204" t="s">
        <v>1</v>
      </c>
      <c r="AT204" t="s">
        <v>893</v>
      </c>
      <c r="AU204" t="s">
        <v>1</v>
      </c>
    </row>
    <row r="205" spans="1:47" ht="14.1" customHeight="1" x14ac:dyDescent="0.2">
      <c r="A205" s="12">
        <v>163694</v>
      </c>
      <c r="B205" t="s">
        <v>894</v>
      </c>
      <c r="C205" t="s">
        <v>71</v>
      </c>
      <c r="D205" t="s">
        <v>782</v>
      </c>
      <c r="E205">
        <f>VLOOKUP(A205,List1!A:B,2,FALSE)</f>
        <v>100</v>
      </c>
      <c r="F205" s="16">
        <f t="shared" si="3"/>
        <v>3.5241000000000002</v>
      </c>
      <c r="G205" s="14"/>
      <c r="H205" s="5">
        <v>5</v>
      </c>
      <c r="I205" t="s">
        <v>3</v>
      </c>
      <c r="J205" s="2"/>
      <c r="K205" t="s">
        <v>4</v>
      </c>
      <c r="L205" t="s">
        <v>71</v>
      </c>
      <c r="M205" s="3">
        <v>43.54</v>
      </c>
      <c r="N205" s="2">
        <v>43982</v>
      </c>
      <c r="O205" s="2">
        <v>43982</v>
      </c>
      <c r="P205" s="4">
        <v>352.41</v>
      </c>
      <c r="Q205" t="s">
        <v>6</v>
      </c>
      <c r="R205" s="3">
        <v>15345.39</v>
      </c>
      <c r="S205" t="s">
        <v>26</v>
      </c>
      <c r="T205" t="s">
        <v>8</v>
      </c>
      <c r="U205" t="s">
        <v>48</v>
      </c>
      <c r="V205" s="2">
        <v>42353</v>
      </c>
      <c r="W205" t="s">
        <v>48</v>
      </c>
      <c r="X205" s="5">
        <v>443</v>
      </c>
      <c r="Y205" s="2">
        <v>42473</v>
      </c>
      <c r="Z205" t="s">
        <v>10</v>
      </c>
      <c r="AA205" t="s">
        <v>11</v>
      </c>
      <c r="AB205" t="s">
        <v>11</v>
      </c>
      <c r="AC205" s="5">
        <v>2440</v>
      </c>
      <c r="AD205" s="2">
        <v>42650</v>
      </c>
      <c r="AE205" t="s">
        <v>3</v>
      </c>
      <c r="AF205" t="s">
        <v>1</v>
      </c>
      <c r="AG205" t="s">
        <v>1</v>
      </c>
      <c r="AH205" s="3">
        <v>20.45</v>
      </c>
      <c r="AI205" s="6" t="s">
        <v>1</v>
      </c>
      <c r="AJ205" s="6" t="s">
        <v>1</v>
      </c>
      <c r="AK205" t="s">
        <v>675</v>
      </c>
      <c r="AL205" t="s">
        <v>1</v>
      </c>
      <c r="AM205" t="s">
        <v>1</v>
      </c>
      <c r="AN205" t="s">
        <v>1</v>
      </c>
      <c r="AO205" t="s">
        <v>1</v>
      </c>
      <c r="AP205" t="s">
        <v>97</v>
      </c>
      <c r="AQ205" s="2">
        <v>42625</v>
      </c>
      <c r="AR205" t="s">
        <v>1</v>
      </c>
      <c r="AS205" t="s">
        <v>1</v>
      </c>
      <c r="AT205" t="s">
        <v>783</v>
      </c>
      <c r="AU205" t="s">
        <v>1</v>
      </c>
    </row>
    <row r="206" spans="1:47" ht="14.1" customHeight="1" x14ac:dyDescent="0.2">
      <c r="A206" s="12">
        <v>176621</v>
      </c>
      <c r="B206" t="s">
        <v>895</v>
      </c>
      <c r="C206" t="s">
        <v>71</v>
      </c>
      <c r="D206" t="s">
        <v>896</v>
      </c>
      <c r="E206">
        <f>VLOOKUP(A206,List1!A:B,2,FALSE)</f>
        <v>80</v>
      </c>
      <c r="F206" s="16">
        <f t="shared" si="3"/>
        <v>1.6240999999999999</v>
      </c>
      <c r="G206" s="14"/>
      <c r="H206" s="5">
        <v>2</v>
      </c>
      <c r="I206" t="s">
        <v>3</v>
      </c>
      <c r="J206" s="2"/>
      <c r="K206" t="s">
        <v>4</v>
      </c>
      <c r="L206" t="s">
        <v>34</v>
      </c>
      <c r="M206" s="3">
        <v>86.06</v>
      </c>
      <c r="N206" s="2">
        <v>42800</v>
      </c>
      <c r="O206" s="2">
        <v>44530</v>
      </c>
      <c r="P206" s="4">
        <v>129.928</v>
      </c>
      <c r="Q206" t="s">
        <v>6</v>
      </c>
      <c r="R206" s="3">
        <v>11181.97</v>
      </c>
      <c r="S206" t="s">
        <v>26</v>
      </c>
      <c r="T206" t="s">
        <v>8</v>
      </c>
      <c r="U206" t="s">
        <v>48</v>
      </c>
      <c r="V206" s="2">
        <v>42356</v>
      </c>
      <c r="W206" t="s">
        <v>48</v>
      </c>
      <c r="X206" s="5">
        <v>130</v>
      </c>
      <c r="Y206" s="2">
        <v>42621</v>
      </c>
      <c r="Z206" t="s">
        <v>10</v>
      </c>
      <c r="AA206" t="s">
        <v>11</v>
      </c>
      <c r="AB206" t="s">
        <v>11</v>
      </c>
      <c r="AC206" s="4">
        <v>412.5</v>
      </c>
      <c r="AD206" s="2">
        <v>42635</v>
      </c>
      <c r="AE206" t="s">
        <v>3</v>
      </c>
      <c r="AF206" t="s">
        <v>1</v>
      </c>
      <c r="AG206" s="6" t="s">
        <v>1</v>
      </c>
      <c r="AH206" s="3">
        <v>0.06</v>
      </c>
      <c r="AI206" s="6" t="s">
        <v>1</v>
      </c>
      <c r="AJ206" s="6" t="s">
        <v>1</v>
      </c>
      <c r="AK206" t="s">
        <v>897</v>
      </c>
      <c r="AL206" t="s">
        <v>1</v>
      </c>
      <c r="AM206" t="s">
        <v>1</v>
      </c>
      <c r="AN206" t="s">
        <v>1</v>
      </c>
      <c r="AO206" t="s">
        <v>1</v>
      </c>
      <c r="AP206" t="s">
        <v>97</v>
      </c>
      <c r="AQ206" s="2">
        <v>42619</v>
      </c>
      <c r="AR206" t="s">
        <v>898</v>
      </c>
      <c r="AS206" t="s">
        <v>40</v>
      </c>
      <c r="AT206" t="s">
        <v>899</v>
      </c>
      <c r="AU206" s="6" t="s">
        <v>1</v>
      </c>
    </row>
    <row r="207" spans="1:47" ht="14.1" customHeight="1" x14ac:dyDescent="0.2">
      <c r="A207" s="12">
        <v>105396</v>
      </c>
      <c r="B207" t="s">
        <v>900</v>
      </c>
      <c r="C207" t="s">
        <v>71</v>
      </c>
      <c r="D207" t="s">
        <v>901</v>
      </c>
      <c r="F207" s="16" t="e">
        <f t="shared" si="3"/>
        <v>#DIV/0!</v>
      </c>
      <c r="G207" s="14"/>
      <c r="H207" s="5">
        <v>2</v>
      </c>
      <c r="I207" t="s">
        <v>3</v>
      </c>
      <c r="J207" s="2"/>
      <c r="K207" t="s">
        <v>4</v>
      </c>
      <c r="L207" t="s">
        <v>71</v>
      </c>
      <c r="M207" s="3">
        <v>33.19</v>
      </c>
      <c r="N207" s="2">
        <v>43049</v>
      </c>
      <c r="O207" s="2">
        <v>44530</v>
      </c>
      <c r="P207" s="4">
        <v>176.54</v>
      </c>
      <c r="Q207" t="s">
        <v>6</v>
      </c>
      <c r="R207" s="3">
        <v>5859.05</v>
      </c>
      <c r="S207" t="s">
        <v>26</v>
      </c>
      <c r="T207" t="s">
        <v>8</v>
      </c>
      <c r="U207" t="s">
        <v>9</v>
      </c>
      <c r="V207" s="2">
        <v>42360</v>
      </c>
      <c r="W207" t="s">
        <v>9</v>
      </c>
      <c r="X207" s="5">
        <v>400</v>
      </c>
      <c r="Y207" s="2">
        <v>42459</v>
      </c>
      <c r="Z207" t="s">
        <v>10</v>
      </c>
      <c r="AA207" t="s">
        <v>11</v>
      </c>
      <c r="AB207" t="s">
        <v>11</v>
      </c>
      <c r="AC207" s="4">
        <v>352.9</v>
      </c>
      <c r="AD207" s="2">
        <v>42631</v>
      </c>
      <c r="AE207" t="s">
        <v>3</v>
      </c>
      <c r="AF207" t="s">
        <v>1</v>
      </c>
      <c r="AG207" t="s">
        <v>1</v>
      </c>
      <c r="AH207" s="3">
        <v>55.87</v>
      </c>
      <c r="AI207" s="6" t="s">
        <v>1</v>
      </c>
      <c r="AJ207" s="6" t="s">
        <v>1</v>
      </c>
      <c r="AK207" t="s">
        <v>902</v>
      </c>
      <c r="AL207" t="s">
        <v>1</v>
      </c>
      <c r="AM207" t="s">
        <v>1</v>
      </c>
      <c r="AN207" t="s">
        <v>1</v>
      </c>
      <c r="AO207" t="s">
        <v>1</v>
      </c>
      <c r="AP207" t="s">
        <v>29</v>
      </c>
      <c r="AQ207" s="2">
        <v>42625</v>
      </c>
      <c r="AR207" t="s">
        <v>1</v>
      </c>
      <c r="AS207" t="s">
        <v>1</v>
      </c>
      <c r="AT207" t="s">
        <v>903</v>
      </c>
      <c r="AU207" t="s">
        <v>1</v>
      </c>
    </row>
    <row r="208" spans="1:47" ht="14.1" customHeight="1" x14ac:dyDescent="0.2">
      <c r="A208" s="12">
        <v>101126</v>
      </c>
      <c r="B208" t="s">
        <v>904</v>
      </c>
      <c r="C208" t="s">
        <v>71</v>
      </c>
      <c r="D208" t="s">
        <v>880</v>
      </c>
      <c r="F208" s="16" t="e">
        <f t="shared" si="3"/>
        <v>#DIV/0!</v>
      </c>
      <c r="G208" s="14"/>
      <c r="H208" s="5">
        <v>2</v>
      </c>
      <c r="I208" t="s">
        <v>3</v>
      </c>
      <c r="J208" s="2"/>
      <c r="K208" t="s">
        <v>4</v>
      </c>
      <c r="L208" t="s">
        <v>71</v>
      </c>
      <c r="M208" s="3">
        <v>222.52</v>
      </c>
      <c r="N208" s="2">
        <v>43274</v>
      </c>
      <c r="O208" s="2">
        <v>44165</v>
      </c>
      <c r="P208" s="4">
        <v>89.4</v>
      </c>
      <c r="Q208" t="s">
        <v>6</v>
      </c>
      <c r="R208" s="3">
        <v>19893.48</v>
      </c>
      <c r="S208" t="s">
        <v>26</v>
      </c>
      <c r="T208" t="s">
        <v>8</v>
      </c>
      <c r="U208" t="s">
        <v>48</v>
      </c>
      <c r="V208" s="2">
        <v>42361</v>
      </c>
      <c r="W208" t="s">
        <v>48</v>
      </c>
      <c r="X208" s="5">
        <v>400</v>
      </c>
      <c r="Y208" s="2">
        <v>42622</v>
      </c>
      <c r="Z208" t="s">
        <v>10</v>
      </c>
      <c r="AA208" t="s">
        <v>11</v>
      </c>
      <c r="AB208" t="s">
        <v>11</v>
      </c>
      <c r="AC208" s="4">
        <v>459.45</v>
      </c>
      <c r="AD208" s="2">
        <v>42622</v>
      </c>
      <c r="AE208" t="s">
        <v>3</v>
      </c>
      <c r="AF208" t="s">
        <v>1</v>
      </c>
      <c r="AG208" s="6" t="s">
        <v>1</v>
      </c>
      <c r="AH208" s="3">
        <v>77.650000000000006</v>
      </c>
      <c r="AI208" s="6" t="s">
        <v>1</v>
      </c>
      <c r="AJ208" s="6" t="s">
        <v>1</v>
      </c>
      <c r="AK208" t="s">
        <v>905</v>
      </c>
      <c r="AL208" t="s">
        <v>1</v>
      </c>
      <c r="AM208" t="s">
        <v>1</v>
      </c>
      <c r="AN208" t="s">
        <v>1</v>
      </c>
      <c r="AO208" t="s">
        <v>1</v>
      </c>
      <c r="AP208" t="s">
        <v>162</v>
      </c>
      <c r="AQ208" s="2">
        <v>42528</v>
      </c>
      <c r="AR208" t="s">
        <v>906</v>
      </c>
      <c r="AS208" t="s">
        <v>540</v>
      </c>
      <c r="AT208" t="s">
        <v>907</v>
      </c>
      <c r="AU208" s="6" t="s">
        <v>1</v>
      </c>
    </row>
    <row r="209" spans="1:47" ht="14.1" customHeight="1" x14ac:dyDescent="0.2">
      <c r="A209" s="12">
        <v>105525</v>
      </c>
      <c r="B209" t="s">
        <v>908</v>
      </c>
      <c r="C209" t="s">
        <v>71</v>
      </c>
      <c r="D209" t="s">
        <v>909</v>
      </c>
      <c r="F209" s="16" t="e">
        <f t="shared" si="3"/>
        <v>#DIV/0!</v>
      </c>
      <c r="G209" s="14"/>
      <c r="H209" s="5">
        <v>7</v>
      </c>
      <c r="I209" t="s">
        <v>3</v>
      </c>
      <c r="J209" s="2"/>
      <c r="K209" t="s">
        <v>4</v>
      </c>
      <c r="L209" t="s">
        <v>5</v>
      </c>
      <c r="M209" s="3">
        <v>0.43</v>
      </c>
      <c r="N209" s="2">
        <v>42429</v>
      </c>
      <c r="O209" s="2">
        <v>42429</v>
      </c>
      <c r="P209" s="4">
        <v>957.05</v>
      </c>
      <c r="Q209" t="s">
        <v>6</v>
      </c>
      <c r="R209" s="3">
        <v>415.37</v>
      </c>
      <c r="S209" t="s">
        <v>26</v>
      </c>
      <c r="T209" t="s">
        <v>8</v>
      </c>
      <c r="U209" t="s">
        <v>35</v>
      </c>
      <c r="V209" s="2">
        <v>42362</v>
      </c>
      <c r="W209" t="s">
        <v>35</v>
      </c>
      <c r="X209" s="4">
        <v>1340.3</v>
      </c>
      <c r="Y209" s="2">
        <v>42429</v>
      </c>
      <c r="Z209" t="s">
        <v>10</v>
      </c>
      <c r="AA209" t="s">
        <v>11</v>
      </c>
      <c r="AB209" t="s">
        <v>11</v>
      </c>
      <c r="AC209" s="5">
        <v>0</v>
      </c>
      <c r="AD209" s="2">
        <v>42339</v>
      </c>
      <c r="AE209" t="s">
        <v>11</v>
      </c>
      <c r="AF209" t="s">
        <v>1</v>
      </c>
      <c r="AG209" s="6" t="s">
        <v>1</v>
      </c>
      <c r="AH209" s="3">
        <v>28.59</v>
      </c>
      <c r="AI209" s="6" t="s">
        <v>1</v>
      </c>
      <c r="AJ209" s="6" t="s">
        <v>1</v>
      </c>
      <c r="AK209" t="s">
        <v>910</v>
      </c>
      <c r="AL209" t="s">
        <v>1</v>
      </c>
      <c r="AM209" t="s">
        <v>1</v>
      </c>
      <c r="AN209" t="s">
        <v>1</v>
      </c>
      <c r="AO209" t="s">
        <v>1</v>
      </c>
      <c r="AP209" t="s">
        <v>29</v>
      </c>
      <c r="AQ209" s="2">
        <v>42375</v>
      </c>
      <c r="AR209" t="s">
        <v>911</v>
      </c>
      <c r="AS209" t="s">
        <v>262</v>
      </c>
      <c r="AT209" t="s">
        <v>912</v>
      </c>
      <c r="AU209" s="6" t="s">
        <v>1</v>
      </c>
    </row>
    <row r="210" spans="1:47" ht="14.1" customHeight="1" x14ac:dyDescent="0.2">
      <c r="A210" s="12">
        <v>105363</v>
      </c>
      <c r="B210" t="s">
        <v>913</v>
      </c>
      <c r="C210" t="s">
        <v>71</v>
      </c>
      <c r="D210" t="s">
        <v>914</v>
      </c>
      <c r="F210" s="16" t="e">
        <f t="shared" si="3"/>
        <v>#DIV/0!</v>
      </c>
      <c r="G210" s="14"/>
      <c r="H210" s="5">
        <v>2</v>
      </c>
      <c r="I210" t="s">
        <v>3</v>
      </c>
      <c r="J210" s="2"/>
      <c r="K210" t="s">
        <v>4</v>
      </c>
      <c r="L210" t="s">
        <v>71</v>
      </c>
      <c r="M210" s="3">
        <v>81.94</v>
      </c>
      <c r="N210" s="2">
        <v>43394</v>
      </c>
      <c r="O210" s="2">
        <v>44500</v>
      </c>
      <c r="P210" s="5">
        <v>125</v>
      </c>
      <c r="Q210" t="s">
        <v>6</v>
      </c>
      <c r="R210" s="3">
        <v>10243.08</v>
      </c>
      <c r="S210" t="s">
        <v>26</v>
      </c>
      <c r="T210" t="s">
        <v>8</v>
      </c>
      <c r="U210" t="s">
        <v>9</v>
      </c>
      <c r="V210" s="2">
        <v>42368</v>
      </c>
      <c r="W210" t="s">
        <v>9</v>
      </c>
      <c r="X210" s="5">
        <v>325</v>
      </c>
      <c r="Y210" s="2">
        <v>42516</v>
      </c>
      <c r="Z210" t="s">
        <v>10</v>
      </c>
      <c r="AA210" t="s">
        <v>11</v>
      </c>
      <c r="AB210" t="s">
        <v>11</v>
      </c>
      <c r="AC210" s="5">
        <v>2250</v>
      </c>
      <c r="AD210" s="2">
        <v>42633</v>
      </c>
      <c r="AE210" t="s">
        <v>3</v>
      </c>
      <c r="AF210" t="s">
        <v>1</v>
      </c>
      <c r="AG210" t="s">
        <v>1</v>
      </c>
      <c r="AH210" s="3">
        <v>61.54</v>
      </c>
      <c r="AI210" s="6" t="s">
        <v>1</v>
      </c>
      <c r="AJ210" s="6" t="s">
        <v>1</v>
      </c>
      <c r="AK210" t="s">
        <v>915</v>
      </c>
      <c r="AL210" t="s">
        <v>1</v>
      </c>
      <c r="AM210" t="s">
        <v>1</v>
      </c>
      <c r="AN210" t="s">
        <v>1</v>
      </c>
      <c r="AO210" t="s">
        <v>1</v>
      </c>
      <c r="AP210" t="s">
        <v>29</v>
      </c>
      <c r="AQ210" s="2">
        <v>42374</v>
      </c>
      <c r="AR210" t="s">
        <v>916</v>
      </c>
      <c r="AS210" t="s">
        <v>99</v>
      </c>
      <c r="AT210" t="s">
        <v>44</v>
      </c>
      <c r="AU210" s="6" t="s">
        <v>1</v>
      </c>
    </row>
    <row r="211" spans="1:47" ht="14.1" customHeight="1" x14ac:dyDescent="0.2">
      <c r="A211" s="12">
        <v>160148</v>
      </c>
      <c r="B211" t="s">
        <v>917</v>
      </c>
      <c r="C211" t="s">
        <v>71</v>
      </c>
      <c r="D211" t="s">
        <v>918</v>
      </c>
      <c r="E211">
        <f>VLOOKUP(A211,List1!A:B,2,FALSE)</f>
        <v>300</v>
      </c>
      <c r="F211" s="16">
        <f t="shared" si="3"/>
        <v>9.349026666666667</v>
      </c>
      <c r="G211" s="14"/>
      <c r="H211" s="5">
        <v>5</v>
      </c>
      <c r="I211" t="s">
        <v>3</v>
      </c>
      <c r="J211" s="2"/>
      <c r="K211" t="s">
        <v>4</v>
      </c>
      <c r="L211" t="s">
        <v>5</v>
      </c>
      <c r="M211" s="3">
        <v>6.06</v>
      </c>
      <c r="N211" s="2">
        <v>43108</v>
      </c>
      <c r="O211" s="2">
        <v>43312</v>
      </c>
      <c r="P211" s="4">
        <v>2804.7080000000001</v>
      </c>
      <c r="Q211" t="s">
        <v>6</v>
      </c>
      <c r="R211" s="3">
        <v>16985.63</v>
      </c>
      <c r="S211" t="s">
        <v>26</v>
      </c>
      <c r="T211" t="s">
        <v>8</v>
      </c>
      <c r="U211" t="s">
        <v>93</v>
      </c>
      <c r="V211" s="2">
        <v>42377</v>
      </c>
      <c r="W211" t="s">
        <v>93</v>
      </c>
      <c r="X211" s="5">
        <v>15000</v>
      </c>
      <c r="Y211" s="2">
        <v>42524</v>
      </c>
      <c r="Z211" t="s">
        <v>10</v>
      </c>
      <c r="AA211" t="s">
        <v>11</v>
      </c>
      <c r="AB211" t="s">
        <v>11</v>
      </c>
      <c r="AC211" s="4">
        <v>50266.752999999997</v>
      </c>
      <c r="AD211" s="2">
        <v>42520</v>
      </c>
      <c r="AE211" t="s">
        <v>3</v>
      </c>
      <c r="AF211" t="s">
        <v>1</v>
      </c>
      <c r="AG211" t="s">
        <v>1</v>
      </c>
      <c r="AH211" s="3">
        <v>81.3</v>
      </c>
      <c r="AI211" s="6" t="s">
        <v>1</v>
      </c>
      <c r="AJ211" s="6" t="s">
        <v>1</v>
      </c>
      <c r="AK211" t="s">
        <v>919</v>
      </c>
      <c r="AL211" t="s">
        <v>1</v>
      </c>
      <c r="AM211" t="s">
        <v>1</v>
      </c>
      <c r="AN211" t="s">
        <v>172</v>
      </c>
      <c r="AO211" t="s">
        <v>1</v>
      </c>
      <c r="AP211" t="s">
        <v>97</v>
      </c>
      <c r="AQ211" s="2">
        <v>42515</v>
      </c>
      <c r="AR211" t="s">
        <v>920</v>
      </c>
      <c r="AS211" t="s">
        <v>201</v>
      </c>
      <c r="AT211" t="s">
        <v>921</v>
      </c>
      <c r="AU211" s="6" t="s">
        <v>1</v>
      </c>
    </row>
    <row r="212" spans="1:47" ht="14.1" customHeight="1" x14ac:dyDescent="0.2">
      <c r="A212" s="12">
        <v>307428</v>
      </c>
      <c r="B212" t="s">
        <v>922</v>
      </c>
      <c r="C212" t="s">
        <v>71</v>
      </c>
      <c r="D212" t="s">
        <v>923</v>
      </c>
      <c r="F212" s="16" t="e">
        <f t="shared" si="3"/>
        <v>#DIV/0!</v>
      </c>
      <c r="G212" s="14"/>
      <c r="H212" s="5">
        <v>3</v>
      </c>
      <c r="I212" t="s">
        <v>3</v>
      </c>
      <c r="J212" s="2"/>
      <c r="K212" t="s">
        <v>4</v>
      </c>
      <c r="L212" t="s">
        <v>71</v>
      </c>
      <c r="M212" s="3">
        <v>117.82</v>
      </c>
      <c r="N212" s="2">
        <v>43088</v>
      </c>
      <c r="O212" s="2">
        <v>44561</v>
      </c>
      <c r="P212" s="4">
        <v>329.6</v>
      </c>
      <c r="Q212" t="s">
        <v>6</v>
      </c>
      <c r="R212" s="3">
        <v>38834.49</v>
      </c>
      <c r="S212" t="s">
        <v>26</v>
      </c>
      <c r="T212" t="s">
        <v>8</v>
      </c>
      <c r="U212" t="s">
        <v>9</v>
      </c>
      <c r="V212" s="2">
        <v>42377</v>
      </c>
      <c r="W212" t="s">
        <v>9</v>
      </c>
      <c r="X212" s="5">
        <v>360</v>
      </c>
      <c r="Y212" s="2">
        <v>42549</v>
      </c>
      <c r="Z212" t="s">
        <v>10</v>
      </c>
      <c r="AA212" t="s">
        <v>11</v>
      </c>
      <c r="AB212" t="s">
        <v>11</v>
      </c>
      <c r="AC212" s="4">
        <v>7319.6</v>
      </c>
      <c r="AD212" s="2">
        <v>42647</v>
      </c>
      <c r="AE212" t="s">
        <v>3</v>
      </c>
      <c r="AF212" t="s">
        <v>1</v>
      </c>
      <c r="AG212" t="s">
        <v>1</v>
      </c>
      <c r="AH212" s="3">
        <v>8.44</v>
      </c>
      <c r="AI212" s="6" t="s">
        <v>1</v>
      </c>
      <c r="AJ212" s="6" t="s">
        <v>1</v>
      </c>
      <c r="AK212" t="s">
        <v>924</v>
      </c>
      <c r="AL212" t="s">
        <v>1</v>
      </c>
      <c r="AM212" t="s">
        <v>1</v>
      </c>
      <c r="AN212" t="s">
        <v>1</v>
      </c>
      <c r="AO212" t="s">
        <v>1</v>
      </c>
      <c r="AP212" t="s">
        <v>29</v>
      </c>
      <c r="AQ212" s="2">
        <v>42625</v>
      </c>
      <c r="AR212" t="s">
        <v>1</v>
      </c>
      <c r="AS212" t="s">
        <v>1</v>
      </c>
      <c r="AT212" t="s">
        <v>886</v>
      </c>
      <c r="AU212" t="s">
        <v>1</v>
      </c>
    </row>
    <row r="213" spans="1:47" ht="14.1" customHeight="1" x14ac:dyDescent="0.2">
      <c r="A213" s="12">
        <v>105582</v>
      </c>
      <c r="B213" t="s">
        <v>925</v>
      </c>
      <c r="C213" t="s">
        <v>71</v>
      </c>
      <c r="D213" t="s">
        <v>536</v>
      </c>
      <c r="F213" s="16" t="e">
        <f t="shared" si="3"/>
        <v>#DIV/0!</v>
      </c>
      <c r="G213" s="14"/>
      <c r="H213" s="5">
        <v>2</v>
      </c>
      <c r="I213" t="s">
        <v>3</v>
      </c>
      <c r="J213" s="2"/>
      <c r="K213" t="s">
        <v>4</v>
      </c>
      <c r="L213" t="s">
        <v>416</v>
      </c>
      <c r="M213" s="3">
        <v>33.85</v>
      </c>
      <c r="N213" s="2">
        <v>43111</v>
      </c>
      <c r="O213" s="2">
        <v>43677</v>
      </c>
      <c r="P213" s="4">
        <v>405.07</v>
      </c>
      <c r="Q213" t="s">
        <v>6</v>
      </c>
      <c r="R213" s="3">
        <v>13713.55</v>
      </c>
      <c r="S213" t="s">
        <v>26</v>
      </c>
      <c r="T213" t="s">
        <v>8</v>
      </c>
      <c r="U213" t="s">
        <v>48</v>
      </c>
      <c r="V213" s="2">
        <v>42380</v>
      </c>
      <c r="W213" t="s">
        <v>48</v>
      </c>
      <c r="X213" s="5">
        <v>500</v>
      </c>
      <c r="Y213" s="2">
        <v>42607</v>
      </c>
      <c r="Z213" t="s">
        <v>10</v>
      </c>
      <c r="AA213" t="s">
        <v>11</v>
      </c>
      <c r="AB213" t="s">
        <v>11</v>
      </c>
      <c r="AC213" s="4">
        <v>13546.66</v>
      </c>
      <c r="AD213" s="2">
        <v>42640</v>
      </c>
      <c r="AE213" t="s">
        <v>3</v>
      </c>
      <c r="AF213" t="s">
        <v>1</v>
      </c>
      <c r="AG213" s="6" t="s">
        <v>1</v>
      </c>
      <c r="AH213" s="3">
        <v>18.989999999999998</v>
      </c>
      <c r="AI213" s="6" t="s">
        <v>1</v>
      </c>
      <c r="AJ213" s="6" t="s">
        <v>1</v>
      </c>
      <c r="AK213" t="s">
        <v>926</v>
      </c>
      <c r="AL213" t="s">
        <v>1</v>
      </c>
      <c r="AM213" t="s">
        <v>1</v>
      </c>
      <c r="AN213" t="s">
        <v>172</v>
      </c>
      <c r="AO213" t="s">
        <v>1</v>
      </c>
      <c r="AP213" t="s">
        <v>457</v>
      </c>
      <c r="AQ213" s="2">
        <v>42625</v>
      </c>
      <c r="AR213" t="s">
        <v>1</v>
      </c>
      <c r="AS213" t="s">
        <v>1</v>
      </c>
      <c r="AT213" t="s">
        <v>541</v>
      </c>
      <c r="AU213" t="s">
        <v>1</v>
      </c>
    </row>
    <row r="214" spans="1:47" ht="14.1" customHeight="1" x14ac:dyDescent="0.2">
      <c r="A214" s="12">
        <v>105582</v>
      </c>
      <c r="B214" t="s">
        <v>927</v>
      </c>
      <c r="C214" t="s">
        <v>71</v>
      </c>
      <c r="D214" t="s">
        <v>536</v>
      </c>
      <c r="F214" s="16" t="e">
        <f t="shared" si="3"/>
        <v>#DIV/0!</v>
      </c>
      <c r="G214" s="14"/>
      <c r="H214" s="5">
        <v>2</v>
      </c>
      <c r="I214" t="s">
        <v>3</v>
      </c>
      <c r="J214" s="2"/>
      <c r="K214" t="s">
        <v>4</v>
      </c>
      <c r="L214" t="s">
        <v>416</v>
      </c>
      <c r="M214" s="3">
        <v>33.85</v>
      </c>
      <c r="N214" s="2">
        <v>43111</v>
      </c>
      <c r="O214" s="2">
        <v>43677</v>
      </c>
      <c r="P214" s="4">
        <v>500.57</v>
      </c>
      <c r="Q214" t="s">
        <v>6</v>
      </c>
      <c r="R214" s="3">
        <v>16946.68</v>
      </c>
      <c r="S214" t="s">
        <v>26</v>
      </c>
      <c r="T214" t="s">
        <v>8</v>
      </c>
      <c r="U214" t="s">
        <v>48</v>
      </c>
      <c r="V214" s="2">
        <v>42380</v>
      </c>
      <c r="W214" t="s">
        <v>48</v>
      </c>
      <c r="X214" s="5">
        <v>500</v>
      </c>
      <c r="Y214" s="2">
        <v>42429</v>
      </c>
      <c r="Z214" t="s">
        <v>10</v>
      </c>
      <c r="AA214" t="s">
        <v>11</v>
      </c>
      <c r="AB214" t="s">
        <v>11</v>
      </c>
      <c r="AC214" s="4">
        <v>13546.66</v>
      </c>
      <c r="AD214" s="2">
        <v>42640</v>
      </c>
      <c r="AE214" t="s">
        <v>3</v>
      </c>
      <c r="AF214" t="s">
        <v>1</v>
      </c>
      <c r="AG214" s="6" t="s">
        <v>1</v>
      </c>
      <c r="AH214" s="3">
        <v>-0.11</v>
      </c>
      <c r="AI214" s="6" t="s">
        <v>1</v>
      </c>
      <c r="AJ214" s="6" t="s">
        <v>1</v>
      </c>
      <c r="AK214" t="s">
        <v>926</v>
      </c>
      <c r="AL214" t="s">
        <v>1</v>
      </c>
      <c r="AM214" t="s">
        <v>1</v>
      </c>
      <c r="AN214" t="s">
        <v>172</v>
      </c>
      <c r="AO214" t="s">
        <v>1</v>
      </c>
      <c r="AP214" t="s">
        <v>457</v>
      </c>
      <c r="AQ214" s="2">
        <v>42625</v>
      </c>
      <c r="AR214" t="s">
        <v>1</v>
      </c>
      <c r="AS214" t="s">
        <v>1</v>
      </c>
      <c r="AT214" t="s">
        <v>541</v>
      </c>
      <c r="AU214" t="s">
        <v>1</v>
      </c>
    </row>
    <row r="215" spans="1:47" ht="14.1" customHeight="1" x14ac:dyDescent="0.2">
      <c r="A215" s="12">
        <v>105582</v>
      </c>
      <c r="B215" t="s">
        <v>928</v>
      </c>
      <c r="C215" t="s">
        <v>71</v>
      </c>
      <c r="D215" t="s">
        <v>536</v>
      </c>
      <c r="F215" s="16" t="e">
        <f t="shared" si="3"/>
        <v>#DIV/0!</v>
      </c>
      <c r="G215" s="14"/>
      <c r="H215" s="5">
        <v>4</v>
      </c>
      <c r="I215" t="s">
        <v>3</v>
      </c>
      <c r="J215" s="2"/>
      <c r="K215" t="s">
        <v>4</v>
      </c>
      <c r="L215" t="s">
        <v>416</v>
      </c>
      <c r="M215" s="3">
        <v>33.85</v>
      </c>
      <c r="N215" s="2">
        <v>43111</v>
      </c>
      <c r="O215" s="2">
        <v>43677</v>
      </c>
      <c r="P215" s="4">
        <v>443.91</v>
      </c>
      <c r="Q215" t="s">
        <v>6</v>
      </c>
      <c r="R215" s="3">
        <v>15028.47</v>
      </c>
      <c r="S215" t="s">
        <v>26</v>
      </c>
      <c r="T215" t="s">
        <v>8</v>
      </c>
      <c r="U215" t="s">
        <v>48</v>
      </c>
      <c r="V215" s="2">
        <v>42380</v>
      </c>
      <c r="W215" t="s">
        <v>48</v>
      </c>
      <c r="X215" s="5">
        <v>500</v>
      </c>
      <c r="Y215" s="2">
        <v>42429</v>
      </c>
      <c r="Z215" t="s">
        <v>10</v>
      </c>
      <c r="AA215" t="s">
        <v>11</v>
      </c>
      <c r="AB215" t="s">
        <v>11</v>
      </c>
      <c r="AC215" s="4">
        <v>13546.66</v>
      </c>
      <c r="AD215" s="2">
        <v>42640</v>
      </c>
      <c r="AE215" t="s">
        <v>3</v>
      </c>
      <c r="AF215" t="s">
        <v>1</v>
      </c>
      <c r="AG215" s="6" t="s">
        <v>1</v>
      </c>
      <c r="AH215" s="3">
        <v>11.22</v>
      </c>
      <c r="AI215" s="6" t="s">
        <v>1</v>
      </c>
      <c r="AJ215" s="6" t="s">
        <v>1</v>
      </c>
      <c r="AK215" t="s">
        <v>926</v>
      </c>
      <c r="AL215" t="s">
        <v>1</v>
      </c>
      <c r="AM215" t="s">
        <v>1</v>
      </c>
      <c r="AN215" t="s">
        <v>172</v>
      </c>
      <c r="AO215" t="s">
        <v>1</v>
      </c>
      <c r="AP215" t="s">
        <v>457</v>
      </c>
      <c r="AQ215" s="2">
        <v>42625</v>
      </c>
      <c r="AR215" t="s">
        <v>1</v>
      </c>
      <c r="AS215" t="s">
        <v>1</v>
      </c>
      <c r="AT215" t="s">
        <v>541</v>
      </c>
      <c r="AU215" t="s">
        <v>1</v>
      </c>
    </row>
    <row r="216" spans="1:47" ht="14.1" customHeight="1" x14ac:dyDescent="0.2">
      <c r="A216" s="12">
        <v>105604</v>
      </c>
      <c r="B216" t="s">
        <v>929</v>
      </c>
      <c r="C216" t="s">
        <v>71</v>
      </c>
      <c r="D216" t="s">
        <v>930</v>
      </c>
      <c r="F216" s="16" t="e">
        <f t="shared" si="3"/>
        <v>#DIV/0!</v>
      </c>
      <c r="G216" s="14"/>
      <c r="H216" s="5">
        <v>10</v>
      </c>
      <c r="I216" t="s">
        <v>3</v>
      </c>
      <c r="J216" s="2"/>
      <c r="K216" t="s">
        <v>4</v>
      </c>
      <c r="L216" t="s">
        <v>71</v>
      </c>
      <c r="M216" s="3">
        <v>2.1800000000000002</v>
      </c>
      <c r="N216" s="2">
        <v>43477</v>
      </c>
      <c r="O216" s="2">
        <v>44135</v>
      </c>
      <c r="P216" s="4">
        <v>4440.53</v>
      </c>
      <c r="Q216" t="s">
        <v>6</v>
      </c>
      <c r="R216" s="3">
        <v>9693.67</v>
      </c>
      <c r="S216" t="s">
        <v>26</v>
      </c>
      <c r="T216" t="s">
        <v>8</v>
      </c>
      <c r="U216" t="s">
        <v>225</v>
      </c>
      <c r="V216" s="2">
        <v>42381</v>
      </c>
      <c r="W216" t="s">
        <v>225</v>
      </c>
      <c r="X216" s="5">
        <v>5000</v>
      </c>
      <c r="Y216" s="2">
        <v>42611</v>
      </c>
      <c r="Z216" t="s">
        <v>10</v>
      </c>
      <c r="AA216" t="s">
        <v>11</v>
      </c>
      <c r="AB216" t="s">
        <v>11</v>
      </c>
      <c r="AC216" s="4">
        <v>1252.01</v>
      </c>
      <c r="AD216" s="2">
        <v>42629</v>
      </c>
      <c r="AE216" t="s">
        <v>3</v>
      </c>
      <c r="AF216" t="s">
        <v>1</v>
      </c>
      <c r="AG216" t="s">
        <v>1</v>
      </c>
      <c r="AH216" s="3">
        <v>11.19</v>
      </c>
      <c r="AI216" s="6" t="s">
        <v>1</v>
      </c>
      <c r="AJ216" s="6" t="s">
        <v>1</v>
      </c>
      <c r="AK216" t="s">
        <v>931</v>
      </c>
      <c r="AL216" t="s">
        <v>1</v>
      </c>
      <c r="AM216" t="s">
        <v>1</v>
      </c>
      <c r="AN216" t="s">
        <v>1</v>
      </c>
      <c r="AO216" t="s">
        <v>1</v>
      </c>
      <c r="AP216" t="s">
        <v>932</v>
      </c>
      <c r="AQ216" s="2">
        <v>42625</v>
      </c>
      <c r="AR216" t="s">
        <v>1</v>
      </c>
      <c r="AS216" t="s">
        <v>1</v>
      </c>
      <c r="AT216" t="s">
        <v>933</v>
      </c>
      <c r="AU216" t="s">
        <v>1</v>
      </c>
    </row>
    <row r="217" spans="1:47" ht="14.1" customHeight="1" x14ac:dyDescent="0.2">
      <c r="A217" s="12">
        <v>143154</v>
      </c>
      <c r="B217" t="s">
        <v>934</v>
      </c>
      <c r="C217" t="s">
        <v>71</v>
      </c>
      <c r="D217" t="s">
        <v>935</v>
      </c>
      <c r="E217">
        <f>VLOOKUP(A217,List1!A:B,2,FALSE)</f>
        <v>150000</v>
      </c>
      <c r="F217" s="16">
        <f t="shared" si="3"/>
        <v>2.56993334</v>
      </c>
      <c r="G217" s="14"/>
      <c r="H217" s="5">
        <v>5</v>
      </c>
      <c r="I217" t="s">
        <v>3</v>
      </c>
      <c r="J217" s="2"/>
      <c r="K217" t="s">
        <v>4</v>
      </c>
      <c r="L217" t="s">
        <v>416</v>
      </c>
      <c r="M217" s="3">
        <v>18.440000000000001</v>
      </c>
      <c r="N217" s="2">
        <v>43112</v>
      </c>
      <c r="O217" s="2">
        <v>44408</v>
      </c>
      <c r="P217" s="4">
        <v>385490.00099999999</v>
      </c>
      <c r="Q217" t="s">
        <v>47</v>
      </c>
      <c r="R217" s="3">
        <v>7110.21</v>
      </c>
      <c r="S217" t="s">
        <v>26</v>
      </c>
      <c r="T217" t="s">
        <v>8</v>
      </c>
      <c r="U217" t="s">
        <v>225</v>
      </c>
      <c r="V217" s="2">
        <v>42381</v>
      </c>
      <c r="W217" t="s">
        <v>225</v>
      </c>
      <c r="X217" s="5">
        <v>5000000</v>
      </c>
      <c r="Y217" s="2">
        <v>42528</v>
      </c>
      <c r="Z217" t="s">
        <v>10</v>
      </c>
      <c r="AA217" t="s">
        <v>11</v>
      </c>
      <c r="AB217" t="s">
        <v>11</v>
      </c>
      <c r="AC217" s="4">
        <v>12545206.4</v>
      </c>
      <c r="AD217" s="2">
        <v>42622</v>
      </c>
      <c r="AE217" t="s">
        <v>3</v>
      </c>
      <c r="AF217" t="s">
        <v>1</v>
      </c>
      <c r="AG217" s="6" t="s">
        <v>1</v>
      </c>
      <c r="AH217" s="3">
        <v>92.29</v>
      </c>
      <c r="AI217" s="6" t="s">
        <v>1</v>
      </c>
      <c r="AJ217" s="6" t="s">
        <v>1</v>
      </c>
      <c r="AK217" t="s">
        <v>936</v>
      </c>
      <c r="AL217" t="s">
        <v>1</v>
      </c>
      <c r="AM217" t="s">
        <v>1</v>
      </c>
      <c r="AN217" t="s">
        <v>172</v>
      </c>
      <c r="AO217" t="s">
        <v>1</v>
      </c>
      <c r="AP217" t="s">
        <v>97</v>
      </c>
      <c r="AQ217" s="2">
        <v>42625</v>
      </c>
      <c r="AR217" t="s">
        <v>1</v>
      </c>
      <c r="AS217" t="s">
        <v>1</v>
      </c>
      <c r="AT217" t="s">
        <v>937</v>
      </c>
      <c r="AU217" t="s">
        <v>1</v>
      </c>
    </row>
    <row r="218" spans="1:47" ht="14.1" customHeight="1" x14ac:dyDescent="0.2">
      <c r="A218" s="12">
        <v>163228</v>
      </c>
      <c r="B218" t="s">
        <v>938</v>
      </c>
      <c r="C218" t="s">
        <v>71</v>
      </c>
      <c r="D218" t="s">
        <v>939</v>
      </c>
      <c r="E218">
        <f>VLOOKUP(A218,List1!A:B,2,FALSE)</f>
        <v>300</v>
      </c>
      <c r="F218" s="16">
        <f t="shared" si="3"/>
        <v>2.7790000000000004</v>
      </c>
      <c r="G218" s="14"/>
      <c r="H218" s="5">
        <v>3</v>
      </c>
      <c r="I218" t="s">
        <v>3</v>
      </c>
      <c r="J218" s="2"/>
      <c r="K218" t="s">
        <v>4</v>
      </c>
      <c r="L218" t="s">
        <v>71</v>
      </c>
      <c r="M218" s="3">
        <v>5.42</v>
      </c>
      <c r="N218" s="2">
        <v>43100</v>
      </c>
      <c r="O218" s="2">
        <v>44561</v>
      </c>
      <c r="P218" s="4">
        <v>833.7</v>
      </c>
      <c r="Q218" t="s">
        <v>6</v>
      </c>
      <c r="R218" s="3">
        <v>4520.42</v>
      </c>
      <c r="S218" t="s">
        <v>26</v>
      </c>
      <c r="T218" t="s">
        <v>8</v>
      </c>
      <c r="U218" t="s">
        <v>127</v>
      </c>
      <c r="V218" s="2">
        <v>42383</v>
      </c>
      <c r="W218" t="s">
        <v>127</v>
      </c>
      <c r="X218" s="5">
        <v>3000</v>
      </c>
      <c r="Y218" s="2">
        <v>42613</v>
      </c>
      <c r="Z218" t="s">
        <v>10</v>
      </c>
      <c r="AA218" t="s">
        <v>11</v>
      </c>
      <c r="AB218" t="s">
        <v>11</v>
      </c>
      <c r="AC218" s="4">
        <v>15328.92</v>
      </c>
      <c r="AD218" s="2">
        <v>42619</v>
      </c>
      <c r="AE218" t="s">
        <v>3</v>
      </c>
      <c r="AF218" t="s">
        <v>1</v>
      </c>
      <c r="AG218" t="s">
        <v>1</v>
      </c>
      <c r="AH218" s="3">
        <v>72.209999999999994</v>
      </c>
      <c r="AI218" s="6" t="s">
        <v>1</v>
      </c>
      <c r="AJ218" s="6" t="s">
        <v>1</v>
      </c>
      <c r="AK218" t="s">
        <v>940</v>
      </c>
      <c r="AL218" t="s">
        <v>1</v>
      </c>
      <c r="AM218" t="s">
        <v>1</v>
      </c>
      <c r="AN218" t="s">
        <v>1</v>
      </c>
      <c r="AO218" t="s">
        <v>1</v>
      </c>
      <c r="AP218" t="s">
        <v>97</v>
      </c>
      <c r="AQ218" s="2">
        <v>42625</v>
      </c>
      <c r="AR218" t="s">
        <v>1</v>
      </c>
      <c r="AS218" t="s">
        <v>1</v>
      </c>
      <c r="AT218" t="s">
        <v>452</v>
      </c>
      <c r="AU218" t="s">
        <v>1</v>
      </c>
    </row>
    <row r="219" spans="1:47" ht="14.1" customHeight="1" x14ac:dyDescent="0.2">
      <c r="A219" s="12">
        <v>149209</v>
      </c>
      <c r="B219" t="s">
        <v>941</v>
      </c>
      <c r="C219" t="s">
        <v>71</v>
      </c>
      <c r="D219" t="s">
        <v>942</v>
      </c>
      <c r="F219" s="16" t="e">
        <f t="shared" si="3"/>
        <v>#DIV/0!</v>
      </c>
      <c r="G219" s="14"/>
      <c r="H219" s="5">
        <v>2</v>
      </c>
      <c r="I219" t="s">
        <v>3</v>
      </c>
      <c r="J219" s="2"/>
      <c r="K219" t="s">
        <v>4</v>
      </c>
      <c r="L219" t="s">
        <v>71</v>
      </c>
      <c r="M219" s="3">
        <v>29.25</v>
      </c>
      <c r="N219" s="2">
        <v>43069</v>
      </c>
      <c r="O219" s="2">
        <v>44439</v>
      </c>
      <c r="P219" s="4">
        <v>50.884999999999998</v>
      </c>
      <c r="Q219" t="s">
        <v>6</v>
      </c>
      <c r="R219" s="3">
        <v>1488.14</v>
      </c>
      <c r="S219" t="s">
        <v>26</v>
      </c>
      <c r="T219" t="s">
        <v>8</v>
      </c>
      <c r="U219" t="s">
        <v>35</v>
      </c>
      <c r="V219" s="2">
        <v>42384</v>
      </c>
      <c r="W219" t="s">
        <v>35</v>
      </c>
      <c r="X219" s="4">
        <v>64.694999999999993</v>
      </c>
      <c r="Y219" s="2">
        <v>42534</v>
      </c>
      <c r="Z219" t="s">
        <v>10</v>
      </c>
      <c r="AA219" t="s">
        <v>11</v>
      </c>
      <c r="AB219" t="s">
        <v>11</v>
      </c>
      <c r="AC219" s="5">
        <v>0</v>
      </c>
      <c r="AD219" s="2"/>
      <c r="AE219" t="s">
        <v>3</v>
      </c>
      <c r="AF219" t="s">
        <v>1</v>
      </c>
      <c r="AG219" s="6" t="s">
        <v>1</v>
      </c>
      <c r="AH219" s="3">
        <v>21.35</v>
      </c>
      <c r="AI219" s="6" t="s">
        <v>1</v>
      </c>
      <c r="AJ219" s="6" t="s">
        <v>1</v>
      </c>
      <c r="AK219" t="s">
        <v>943</v>
      </c>
      <c r="AL219" t="s">
        <v>1</v>
      </c>
      <c r="AM219" t="s">
        <v>1</v>
      </c>
      <c r="AN219" t="s">
        <v>1</v>
      </c>
      <c r="AO219" t="s">
        <v>1</v>
      </c>
      <c r="AP219" t="s">
        <v>97</v>
      </c>
      <c r="AQ219" s="2">
        <v>42384</v>
      </c>
      <c r="AR219" t="s">
        <v>944</v>
      </c>
      <c r="AS219" t="s">
        <v>589</v>
      </c>
      <c r="AT219" t="s">
        <v>41</v>
      </c>
      <c r="AU219" s="6" t="s">
        <v>1</v>
      </c>
    </row>
    <row r="220" spans="1:47" ht="14.1" customHeight="1" x14ac:dyDescent="0.2">
      <c r="A220" s="12">
        <v>155969</v>
      </c>
      <c r="B220" t="s">
        <v>945</v>
      </c>
      <c r="C220" t="s">
        <v>71</v>
      </c>
      <c r="D220" t="s">
        <v>946</v>
      </c>
      <c r="F220" s="16" t="e">
        <f t="shared" si="3"/>
        <v>#DIV/0!</v>
      </c>
      <c r="G220" s="14"/>
      <c r="H220" s="5">
        <v>2</v>
      </c>
      <c r="I220" t="s">
        <v>3</v>
      </c>
      <c r="J220" s="2"/>
      <c r="K220" t="s">
        <v>4</v>
      </c>
      <c r="L220" t="s">
        <v>71</v>
      </c>
      <c r="M220" s="3">
        <v>116.04</v>
      </c>
      <c r="N220" s="2">
        <v>43465</v>
      </c>
      <c r="O220" s="2">
        <v>44561</v>
      </c>
      <c r="P220" s="5">
        <v>243150</v>
      </c>
      <c r="Q220" t="s">
        <v>47</v>
      </c>
      <c r="R220" s="3">
        <v>28215.51</v>
      </c>
      <c r="S220" t="s">
        <v>26</v>
      </c>
      <c r="T220" t="s">
        <v>8</v>
      </c>
      <c r="U220" t="s">
        <v>211</v>
      </c>
      <c r="V220" s="2">
        <v>42384</v>
      </c>
      <c r="W220" t="s">
        <v>211</v>
      </c>
      <c r="X220" s="5">
        <v>348440</v>
      </c>
      <c r="Y220" s="2">
        <v>42598</v>
      </c>
      <c r="Z220" t="s">
        <v>10</v>
      </c>
      <c r="AA220" t="s">
        <v>11</v>
      </c>
      <c r="AB220" t="s">
        <v>11</v>
      </c>
      <c r="AC220" s="5">
        <v>165000</v>
      </c>
      <c r="AD220" s="2">
        <v>42684</v>
      </c>
      <c r="AE220" t="s">
        <v>3</v>
      </c>
      <c r="AF220" t="s">
        <v>1</v>
      </c>
      <c r="AG220" s="6" t="s">
        <v>1</v>
      </c>
      <c r="AH220" s="3">
        <v>30.22</v>
      </c>
      <c r="AI220" s="6" t="s">
        <v>1</v>
      </c>
      <c r="AJ220" s="6" t="s">
        <v>1</v>
      </c>
      <c r="AK220" t="s">
        <v>947</v>
      </c>
      <c r="AL220" t="s">
        <v>1</v>
      </c>
      <c r="AM220" t="s">
        <v>1</v>
      </c>
      <c r="AN220" t="s">
        <v>1</v>
      </c>
      <c r="AO220" t="s">
        <v>1</v>
      </c>
      <c r="AP220" t="s">
        <v>97</v>
      </c>
      <c r="AQ220" s="2">
        <v>42391</v>
      </c>
      <c r="AR220" t="s">
        <v>948</v>
      </c>
      <c r="AS220" t="s">
        <v>464</v>
      </c>
      <c r="AT220" t="s">
        <v>949</v>
      </c>
      <c r="AU220" s="6" t="s">
        <v>1</v>
      </c>
    </row>
    <row r="221" spans="1:47" ht="14.1" customHeight="1" x14ac:dyDescent="0.2">
      <c r="A221" s="12">
        <v>155969</v>
      </c>
      <c r="B221" t="s">
        <v>950</v>
      </c>
      <c r="C221" t="s">
        <v>71</v>
      </c>
      <c r="D221" t="s">
        <v>946</v>
      </c>
      <c r="F221" s="16" t="e">
        <f t="shared" si="3"/>
        <v>#DIV/0!</v>
      </c>
      <c r="G221" s="14"/>
      <c r="H221" s="5">
        <v>2</v>
      </c>
      <c r="I221" t="s">
        <v>3</v>
      </c>
      <c r="J221" s="2"/>
      <c r="K221" t="s">
        <v>4</v>
      </c>
      <c r="L221" t="s">
        <v>71</v>
      </c>
      <c r="M221" s="3">
        <v>116.04</v>
      </c>
      <c r="N221" s="2">
        <v>43465</v>
      </c>
      <c r="O221" s="2">
        <v>44561</v>
      </c>
      <c r="P221" s="5">
        <v>138523</v>
      </c>
      <c r="Q221" t="s">
        <v>47</v>
      </c>
      <c r="R221" s="3">
        <v>16074.43</v>
      </c>
      <c r="S221" t="s">
        <v>26</v>
      </c>
      <c r="T221" t="s">
        <v>8</v>
      </c>
      <c r="U221" t="s">
        <v>211</v>
      </c>
      <c r="V221" s="2">
        <v>42384</v>
      </c>
      <c r="W221" t="s">
        <v>211</v>
      </c>
      <c r="X221" s="5">
        <v>156600</v>
      </c>
      <c r="Y221" s="2">
        <v>42397</v>
      </c>
      <c r="Z221" t="s">
        <v>10</v>
      </c>
      <c r="AA221" t="s">
        <v>11</v>
      </c>
      <c r="AB221" t="s">
        <v>11</v>
      </c>
      <c r="AC221" s="5">
        <v>165000</v>
      </c>
      <c r="AD221" s="2">
        <v>42684</v>
      </c>
      <c r="AE221" t="s">
        <v>3</v>
      </c>
      <c r="AF221" t="s">
        <v>1</v>
      </c>
      <c r="AG221" s="6" t="s">
        <v>1</v>
      </c>
      <c r="AH221" s="3">
        <v>11.54</v>
      </c>
      <c r="AI221" s="6" t="s">
        <v>1</v>
      </c>
      <c r="AJ221" s="6" t="s">
        <v>1</v>
      </c>
      <c r="AK221" t="s">
        <v>947</v>
      </c>
      <c r="AL221" t="s">
        <v>1</v>
      </c>
      <c r="AM221" t="s">
        <v>1</v>
      </c>
      <c r="AN221" t="s">
        <v>1</v>
      </c>
      <c r="AO221" t="s">
        <v>1</v>
      </c>
      <c r="AP221" t="s">
        <v>97</v>
      </c>
      <c r="AQ221" s="2">
        <v>42391</v>
      </c>
      <c r="AR221" t="s">
        <v>951</v>
      </c>
      <c r="AS221" t="s">
        <v>464</v>
      </c>
      <c r="AT221" t="s">
        <v>949</v>
      </c>
      <c r="AU221" s="6" t="s">
        <v>1</v>
      </c>
    </row>
    <row r="222" spans="1:47" ht="14.1" customHeight="1" x14ac:dyDescent="0.2">
      <c r="A222" s="12">
        <v>103182</v>
      </c>
      <c r="B222" t="s">
        <v>952</v>
      </c>
      <c r="C222" t="s">
        <v>71</v>
      </c>
      <c r="D222" t="s">
        <v>953</v>
      </c>
      <c r="F222" s="16" t="e">
        <f t="shared" si="3"/>
        <v>#DIV/0!</v>
      </c>
      <c r="G222" s="14"/>
      <c r="H222" s="5">
        <v>2</v>
      </c>
      <c r="I222" t="s">
        <v>3</v>
      </c>
      <c r="J222" s="2"/>
      <c r="K222" t="s">
        <v>4</v>
      </c>
      <c r="L222" t="s">
        <v>71</v>
      </c>
      <c r="M222" s="3">
        <v>13.49</v>
      </c>
      <c r="N222" s="2">
        <v>43290</v>
      </c>
      <c r="O222" s="2">
        <v>44408</v>
      </c>
      <c r="P222" s="4">
        <v>228.67</v>
      </c>
      <c r="Q222" t="s">
        <v>6</v>
      </c>
      <c r="R222" s="3">
        <v>3083.75</v>
      </c>
      <c r="S222" t="s">
        <v>26</v>
      </c>
      <c r="T222" t="s">
        <v>8</v>
      </c>
      <c r="U222" t="s">
        <v>127</v>
      </c>
      <c r="V222" s="2">
        <v>42387</v>
      </c>
      <c r="W222" t="s">
        <v>127</v>
      </c>
      <c r="X222" s="5">
        <v>800</v>
      </c>
      <c r="Y222" s="2">
        <v>42620</v>
      </c>
      <c r="Z222" t="s">
        <v>10</v>
      </c>
      <c r="AA222" t="s">
        <v>11</v>
      </c>
      <c r="AB222" t="s">
        <v>11</v>
      </c>
      <c r="AC222" s="4">
        <v>649.20000000000005</v>
      </c>
      <c r="AD222" s="2">
        <v>42635</v>
      </c>
      <c r="AE222" t="s">
        <v>3</v>
      </c>
      <c r="AF222" t="s">
        <v>1</v>
      </c>
      <c r="AG222" s="6" t="s">
        <v>1</v>
      </c>
      <c r="AH222" s="3">
        <v>71.42</v>
      </c>
      <c r="AI222" s="6" t="s">
        <v>1</v>
      </c>
      <c r="AJ222" s="6" t="s">
        <v>1</v>
      </c>
      <c r="AK222" t="s">
        <v>954</v>
      </c>
      <c r="AL222" t="s">
        <v>1</v>
      </c>
      <c r="AM222" t="s">
        <v>1</v>
      </c>
      <c r="AN222" t="s">
        <v>1</v>
      </c>
      <c r="AO222" t="s">
        <v>1</v>
      </c>
      <c r="AP222" t="s">
        <v>107</v>
      </c>
      <c r="AQ222" s="2">
        <v>42625</v>
      </c>
      <c r="AR222" t="s">
        <v>1</v>
      </c>
      <c r="AS222" t="s">
        <v>1</v>
      </c>
      <c r="AT222" t="s">
        <v>955</v>
      </c>
      <c r="AU222" t="s">
        <v>1</v>
      </c>
    </row>
    <row r="223" spans="1:47" ht="14.1" customHeight="1" x14ac:dyDescent="0.2">
      <c r="A223" s="12">
        <v>104635</v>
      </c>
      <c r="B223" t="s">
        <v>956</v>
      </c>
      <c r="C223" t="s">
        <v>71</v>
      </c>
      <c r="D223" t="s">
        <v>957</v>
      </c>
      <c r="F223" s="16" t="e">
        <f t="shared" si="3"/>
        <v>#DIV/0!</v>
      </c>
      <c r="G223" s="14"/>
      <c r="H223" s="5">
        <v>2</v>
      </c>
      <c r="I223" t="s">
        <v>3</v>
      </c>
      <c r="J223" s="2"/>
      <c r="K223" t="s">
        <v>4</v>
      </c>
      <c r="L223" t="s">
        <v>71</v>
      </c>
      <c r="M223" s="3">
        <v>41.47</v>
      </c>
      <c r="N223" s="2">
        <v>42691</v>
      </c>
      <c r="O223" s="2">
        <v>43069</v>
      </c>
      <c r="P223" s="5">
        <v>250</v>
      </c>
      <c r="Q223" t="s">
        <v>6</v>
      </c>
      <c r="R223" s="3">
        <v>10367.51</v>
      </c>
      <c r="S223" t="s">
        <v>26</v>
      </c>
      <c r="T223" t="s">
        <v>8</v>
      </c>
      <c r="U223" t="s">
        <v>9</v>
      </c>
      <c r="V223" s="2">
        <v>42388</v>
      </c>
      <c r="W223" t="s">
        <v>9</v>
      </c>
      <c r="X223" s="5">
        <v>400</v>
      </c>
      <c r="Y223" s="2">
        <v>42615</v>
      </c>
      <c r="Z223" t="s">
        <v>10</v>
      </c>
      <c r="AA223" t="s">
        <v>11</v>
      </c>
      <c r="AB223" t="s">
        <v>11</v>
      </c>
      <c r="AC223" s="4">
        <v>1424.5</v>
      </c>
      <c r="AD223" s="2">
        <v>42623</v>
      </c>
      <c r="AE223" t="s">
        <v>3</v>
      </c>
      <c r="AF223" t="s">
        <v>1</v>
      </c>
      <c r="AG223" t="s">
        <v>1</v>
      </c>
      <c r="AH223" s="3">
        <v>37.5</v>
      </c>
      <c r="AI223" s="6" t="s">
        <v>1</v>
      </c>
      <c r="AJ223" s="6" t="s">
        <v>1</v>
      </c>
      <c r="AK223" t="s">
        <v>958</v>
      </c>
      <c r="AL223" t="s">
        <v>1</v>
      </c>
      <c r="AM223" t="s">
        <v>1</v>
      </c>
      <c r="AN223" t="s">
        <v>1</v>
      </c>
      <c r="AO223" t="s">
        <v>1</v>
      </c>
      <c r="AP223" t="s">
        <v>29</v>
      </c>
      <c r="AQ223" s="2">
        <v>42625</v>
      </c>
      <c r="AR223" t="s">
        <v>1</v>
      </c>
      <c r="AS223" t="s">
        <v>1</v>
      </c>
      <c r="AT223" t="s">
        <v>959</v>
      </c>
      <c r="AU223" t="s">
        <v>1</v>
      </c>
    </row>
    <row r="224" spans="1:47" ht="14.1" customHeight="1" x14ac:dyDescent="0.2">
      <c r="A224" s="12">
        <v>103272</v>
      </c>
      <c r="B224" t="s">
        <v>960</v>
      </c>
      <c r="C224" t="s">
        <v>71</v>
      </c>
      <c r="D224" t="s">
        <v>848</v>
      </c>
      <c r="F224" s="16" t="e">
        <f t="shared" si="3"/>
        <v>#DIV/0!</v>
      </c>
      <c r="G224" s="14"/>
      <c r="H224" s="5">
        <v>9</v>
      </c>
      <c r="I224" t="s">
        <v>3</v>
      </c>
      <c r="J224" s="2"/>
      <c r="K224" t="s">
        <v>4</v>
      </c>
      <c r="L224" t="s">
        <v>5</v>
      </c>
      <c r="M224" s="3">
        <v>0.02</v>
      </c>
      <c r="N224" s="2">
        <v>43119</v>
      </c>
      <c r="O224" s="2">
        <v>43343</v>
      </c>
      <c r="P224" s="5">
        <v>719000</v>
      </c>
      <c r="Q224" t="s">
        <v>47</v>
      </c>
      <c r="R224" s="3">
        <v>13381.46</v>
      </c>
      <c r="S224" t="s">
        <v>26</v>
      </c>
      <c r="T224" t="s">
        <v>8</v>
      </c>
      <c r="U224" t="s">
        <v>127</v>
      </c>
      <c r="V224" s="2">
        <v>42388</v>
      </c>
      <c r="W224" t="s">
        <v>127</v>
      </c>
      <c r="X224" s="5">
        <v>720000</v>
      </c>
      <c r="Y224" s="2">
        <v>42521</v>
      </c>
      <c r="Z224" t="s">
        <v>10</v>
      </c>
      <c r="AA224" t="s">
        <v>11</v>
      </c>
      <c r="AB224" t="s">
        <v>11</v>
      </c>
      <c r="AC224" s="5">
        <v>8406600</v>
      </c>
      <c r="AD224" s="2">
        <v>42634</v>
      </c>
      <c r="AE224" t="s">
        <v>3</v>
      </c>
      <c r="AF224" t="s">
        <v>1</v>
      </c>
      <c r="AG224" s="6" t="s">
        <v>1</v>
      </c>
      <c r="AH224" s="3">
        <v>0.14000000000000001</v>
      </c>
      <c r="AI224" s="6" t="s">
        <v>1</v>
      </c>
      <c r="AJ224" s="6" t="s">
        <v>1</v>
      </c>
      <c r="AK224" t="s">
        <v>849</v>
      </c>
      <c r="AL224" t="s">
        <v>1</v>
      </c>
      <c r="AM224" t="s">
        <v>1</v>
      </c>
      <c r="AN224" t="s">
        <v>1</v>
      </c>
      <c r="AO224" t="s">
        <v>1</v>
      </c>
      <c r="AP224" t="s">
        <v>107</v>
      </c>
      <c r="AQ224" s="2">
        <v>42452</v>
      </c>
      <c r="AR224" t="s">
        <v>961</v>
      </c>
      <c r="AS224" t="s">
        <v>115</v>
      </c>
      <c r="AT224" t="s">
        <v>851</v>
      </c>
      <c r="AU224" s="6" t="s">
        <v>1</v>
      </c>
    </row>
    <row r="225" spans="1:47" ht="14.1" customHeight="1" x14ac:dyDescent="0.2">
      <c r="A225" s="12">
        <v>103272</v>
      </c>
      <c r="B225" t="s">
        <v>962</v>
      </c>
      <c r="C225" t="s">
        <v>71</v>
      </c>
      <c r="D225" t="s">
        <v>848</v>
      </c>
      <c r="F225" s="16" t="e">
        <f t="shared" si="3"/>
        <v>#DIV/0!</v>
      </c>
      <c r="G225" s="14"/>
      <c r="H225" s="5">
        <v>9</v>
      </c>
      <c r="I225" t="s">
        <v>3</v>
      </c>
      <c r="J225" s="2"/>
      <c r="K225" t="s">
        <v>4</v>
      </c>
      <c r="L225" t="s">
        <v>5</v>
      </c>
      <c r="M225" s="3">
        <v>0.02</v>
      </c>
      <c r="N225" s="2">
        <v>43119</v>
      </c>
      <c r="O225" s="2">
        <v>43343</v>
      </c>
      <c r="P225" s="5">
        <v>699000</v>
      </c>
      <c r="Q225" t="s">
        <v>47</v>
      </c>
      <c r="R225" s="3">
        <v>13009.24</v>
      </c>
      <c r="S225" t="s">
        <v>26</v>
      </c>
      <c r="T225" t="s">
        <v>8</v>
      </c>
      <c r="U225" t="s">
        <v>127</v>
      </c>
      <c r="V225" s="2">
        <v>42388</v>
      </c>
      <c r="W225" t="s">
        <v>127</v>
      </c>
      <c r="X225" s="5">
        <v>700000</v>
      </c>
      <c r="Y225" s="2">
        <v>42521</v>
      </c>
      <c r="Z225" t="s">
        <v>10</v>
      </c>
      <c r="AA225" t="s">
        <v>11</v>
      </c>
      <c r="AB225" t="s">
        <v>11</v>
      </c>
      <c r="AC225" s="5">
        <v>8406600</v>
      </c>
      <c r="AD225" s="2">
        <v>42634</v>
      </c>
      <c r="AE225" t="s">
        <v>3</v>
      </c>
      <c r="AF225" t="s">
        <v>1</v>
      </c>
      <c r="AG225" s="6" t="s">
        <v>1</v>
      </c>
      <c r="AH225" s="3">
        <v>0.14000000000000001</v>
      </c>
      <c r="AI225" s="6" t="s">
        <v>1</v>
      </c>
      <c r="AJ225" s="6" t="s">
        <v>1</v>
      </c>
      <c r="AK225" t="s">
        <v>849</v>
      </c>
      <c r="AL225" t="s">
        <v>1</v>
      </c>
      <c r="AM225" t="s">
        <v>1</v>
      </c>
      <c r="AN225" t="s">
        <v>1</v>
      </c>
      <c r="AO225" t="s">
        <v>1</v>
      </c>
      <c r="AP225" t="s">
        <v>107</v>
      </c>
      <c r="AQ225" s="2">
        <v>42452</v>
      </c>
      <c r="AR225" t="s">
        <v>963</v>
      </c>
      <c r="AS225" t="s">
        <v>115</v>
      </c>
      <c r="AT225" t="s">
        <v>851</v>
      </c>
      <c r="AU225" s="6" t="s">
        <v>1</v>
      </c>
    </row>
    <row r="226" spans="1:47" ht="14.1" customHeight="1" x14ac:dyDescent="0.2">
      <c r="A226" s="12">
        <v>103272</v>
      </c>
      <c r="B226" t="s">
        <v>964</v>
      </c>
      <c r="C226" t="s">
        <v>71</v>
      </c>
      <c r="D226" t="s">
        <v>848</v>
      </c>
      <c r="F226" s="16" t="e">
        <f t="shared" si="3"/>
        <v>#DIV/0!</v>
      </c>
      <c r="G226" s="14"/>
      <c r="H226" s="5">
        <v>7</v>
      </c>
      <c r="I226" t="s">
        <v>3</v>
      </c>
      <c r="J226" s="2"/>
      <c r="K226" t="s">
        <v>4</v>
      </c>
      <c r="L226" t="s">
        <v>5</v>
      </c>
      <c r="M226" s="3">
        <v>0.02</v>
      </c>
      <c r="N226" s="2">
        <v>43119</v>
      </c>
      <c r="O226" s="2">
        <v>43343</v>
      </c>
      <c r="P226" s="5">
        <v>498940</v>
      </c>
      <c r="Q226" t="s">
        <v>47</v>
      </c>
      <c r="R226" s="3">
        <v>9285.8799999999992</v>
      </c>
      <c r="S226" t="s">
        <v>26</v>
      </c>
      <c r="T226" t="s">
        <v>8</v>
      </c>
      <c r="U226" t="s">
        <v>127</v>
      </c>
      <c r="V226" s="2">
        <v>42388</v>
      </c>
      <c r="W226" t="s">
        <v>127</v>
      </c>
      <c r="X226" s="5">
        <v>500000</v>
      </c>
      <c r="Y226" s="2">
        <v>42521</v>
      </c>
      <c r="Z226" t="s">
        <v>10</v>
      </c>
      <c r="AA226" t="s">
        <v>11</v>
      </c>
      <c r="AB226" t="s">
        <v>11</v>
      </c>
      <c r="AC226" s="5">
        <v>8406600</v>
      </c>
      <c r="AD226" s="2">
        <v>42634</v>
      </c>
      <c r="AE226" t="s">
        <v>3</v>
      </c>
      <c r="AF226" t="s">
        <v>1</v>
      </c>
      <c r="AG226" s="6" t="s">
        <v>1</v>
      </c>
      <c r="AH226" s="3">
        <v>0.21</v>
      </c>
      <c r="AI226" s="6" t="s">
        <v>1</v>
      </c>
      <c r="AJ226" s="6" t="s">
        <v>1</v>
      </c>
      <c r="AK226" t="s">
        <v>849</v>
      </c>
      <c r="AL226" t="s">
        <v>1</v>
      </c>
      <c r="AM226" t="s">
        <v>1</v>
      </c>
      <c r="AN226" t="s">
        <v>1</v>
      </c>
      <c r="AO226" t="s">
        <v>1</v>
      </c>
      <c r="AP226" t="s">
        <v>107</v>
      </c>
      <c r="AQ226" s="2">
        <v>42452</v>
      </c>
      <c r="AR226" t="s">
        <v>965</v>
      </c>
      <c r="AS226" t="s">
        <v>115</v>
      </c>
      <c r="AT226" t="s">
        <v>851</v>
      </c>
      <c r="AU226" s="6" t="s">
        <v>1</v>
      </c>
    </row>
    <row r="227" spans="1:47" ht="14.1" customHeight="1" x14ac:dyDescent="0.2">
      <c r="A227" s="12">
        <v>124397</v>
      </c>
      <c r="B227" t="s">
        <v>966</v>
      </c>
      <c r="C227" t="s">
        <v>71</v>
      </c>
      <c r="D227" t="s">
        <v>967</v>
      </c>
      <c r="F227" s="16" t="e">
        <f t="shared" si="3"/>
        <v>#DIV/0!</v>
      </c>
      <c r="G227" s="14"/>
      <c r="H227" s="5">
        <v>2</v>
      </c>
      <c r="I227" t="s">
        <v>3</v>
      </c>
      <c r="J227" s="2"/>
      <c r="K227" t="s">
        <v>4</v>
      </c>
      <c r="L227" t="s">
        <v>71</v>
      </c>
      <c r="M227" s="3">
        <v>151.96</v>
      </c>
      <c r="N227" s="2">
        <v>43404</v>
      </c>
      <c r="O227" s="2">
        <v>44500</v>
      </c>
      <c r="P227" s="4">
        <v>249.09200000000001</v>
      </c>
      <c r="Q227" t="s">
        <v>6</v>
      </c>
      <c r="R227" s="3">
        <v>37852.230000000003</v>
      </c>
      <c r="S227" t="s">
        <v>26</v>
      </c>
      <c r="T227" t="s">
        <v>8</v>
      </c>
      <c r="U227" t="s">
        <v>127</v>
      </c>
      <c r="V227" s="2">
        <v>42389</v>
      </c>
      <c r="W227" t="s">
        <v>127</v>
      </c>
      <c r="X227" s="5">
        <v>450</v>
      </c>
      <c r="Y227" s="2">
        <v>42622</v>
      </c>
      <c r="Z227" t="s">
        <v>10</v>
      </c>
      <c r="AA227" t="s">
        <v>11</v>
      </c>
      <c r="AB227" t="s">
        <v>11</v>
      </c>
      <c r="AC227" s="4">
        <v>1358.944</v>
      </c>
      <c r="AD227" s="2">
        <v>41183</v>
      </c>
      <c r="AE227" t="s">
        <v>3</v>
      </c>
      <c r="AF227" t="s">
        <v>1</v>
      </c>
      <c r="AG227" s="6" t="s">
        <v>1</v>
      </c>
      <c r="AH227" s="3">
        <v>44.65</v>
      </c>
      <c r="AI227" s="6" t="s">
        <v>1</v>
      </c>
      <c r="AJ227" s="6" t="s">
        <v>1</v>
      </c>
      <c r="AK227" t="s">
        <v>968</v>
      </c>
      <c r="AL227" t="s">
        <v>1</v>
      </c>
      <c r="AM227" t="s">
        <v>1</v>
      </c>
      <c r="AN227" t="s">
        <v>1</v>
      </c>
      <c r="AO227" t="s">
        <v>1</v>
      </c>
      <c r="AP227" t="s">
        <v>97</v>
      </c>
      <c r="AQ227" s="2">
        <v>42625</v>
      </c>
      <c r="AR227" t="s">
        <v>1</v>
      </c>
      <c r="AS227" t="s">
        <v>1</v>
      </c>
      <c r="AT227" t="s">
        <v>969</v>
      </c>
      <c r="AU227" t="s">
        <v>1</v>
      </c>
    </row>
    <row r="228" spans="1:47" ht="14.1" customHeight="1" x14ac:dyDescent="0.2">
      <c r="A228" s="12">
        <v>105100</v>
      </c>
      <c r="B228" t="s">
        <v>970</v>
      </c>
      <c r="C228" t="s">
        <v>71</v>
      </c>
      <c r="D228" t="s">
        <v>971</v>
      </c>
      <c r="F228" s="16" t="e">
        <f t="shared" si="3"/>
        <v>#DIV/0!</v>
      </c>
      <c r="G228" s="14"/>
      <c r="H228" s="5">
        <v>2</v>
      </c>
      <c r="I228" t="s">
        <v>3</v>
      </c>
      <c r="J228" s="2"/>
      <c r="K228" t="s">
        <v>4</v>
      </c>
      <c r="L228" t="s">
        <v>71</v>
      </c>
      <c r="M228" s="3">
        <v>291.64999999999998</v>
      </c>
      <c r="N228" s="2">
        <v>42937</v>
      </c>
      <c r="O228" s="2">
        <v>44530</v>
      </c>
      <c r="P228" s="4">
        <v>58.95</v>
      </c>
      <c r="Q228" t="s">
        <v>6</v>
      </c>
      <c r="R228" s="3">
        <v>17193</v>
      </c>
      <c r="S228" t="s">
        <v>26</v>
      </c>
      <c r="T228" t="s">
        <v>8</v>
      </c>
      <c r="U228" t="s">
        <v>139</v>
      </c>
      <c r="V228" s="2">
        <v>42390</v>
      </c>
      <c r="W228" t="s">
        <v>139</v>
      </c>
      <c r="X228" s="4">
        <v>59.09</v>
      </c>
      <c r="Y228" s="2">
        <v>42494</v>
      </c>
      <c r="Z228" t="s">
        <v>10</v>
      </c>
      <c r="AA228" t="s">
        <v>11</v>
      </c>
      <c r="AB228" t="s">
        <v>11</v>
      </c>
      <c r="AC228" s="4">
        <v>107.36</v>
      </c>
      <c r="AD228" s="2">
        <v>42641</v>
      </c>
      <c r="AE228" t="s">
        <v>3</v>
      </c>
      <c r="AF228" t="s">
        <v>1</v>
      </c>
      <c r="AG228" s="6" t="s">
        <v>1</v>
      </c>
      <c r="AH228" s="3">
        <v>0.24</v>
      </c>
      <c r="AI228" s="6" t="s">
        <v>1</v>
      </c>
      <c r="AJ228" s="6" t="s">
        <v>1</v>
      </c>
      <c r="AK228" t="s">
        <v>972</v>
      </c>
      <c r="AL228" t="s">
        <v>1</v>
      </c>
      <c r="AM228" t="s">
        <v>1</v>
      </c>
      <c r="AN228" t="s">
        <v>1</v>
      </c>
      <c r="AO228" t="s">
        <v>1</v>
      </c>
      <c r="AP228" t="s">
        <v>457</v>
      </c>
      <c r="AQ228" s="2">
        <v>42404</v>
      </c>
      <c r="AR228" t="s">
        <v>973</v>
      </c>
      <c r="AS228" t="s">
        <v>464</v>
      </c>
      <c r="AT228" t="s">
        <v>409</v>
      </c>
      <c r="AU228" s="6" t="s">
        <v>1</v>
      </c>
    </row>
    <row r="229" spans="1:47" ht="14.1" customHeight="1" x14ac:dyDescent="0.2">
      <c r="A229" s="12">
        <v>105100</v>
      </c>
      <c r="B229" t="s">
        <v>974</v>
      </c>
      <c r="C229" t="s">
        <v>71</v>
      </c>
      <c r="D229" t="s">
        <v>971</v>
      </c>
      <c r="F229" s="16" t="e">
        <f t="shared" si="3"/>
        <v>#DIV/0!</v>
      </c>
      <c r="G229" s="14"/>
      <c r="H229" s="5">
        <v>2</v>
      </c>
      <c r="I229" t="s">
        <v>3</v>
      </c>
      <c r="J229" s="2"/>
      <c r="K229" t="s">
        <v>4</v>
      </c>
      <c r="L229" t="s">
        <v>71</v>
      </c>
      <c r="M229" s="3">
        <v>291.64999999999998</v>
      </c>
      <c r="N229" s="2">
        <v>42937</v>
      </c>
      <c r="O229" s="2">
        <v>44530</v>
      </c>
      <c r="P229" s="4">
        <v>58.1</v>
      </c>
      <c r="Q229" t="s">
        <v>6</v>
      </c>
      <c r="R229" s="3">
        <v>16945.099999999999</v>
      </c>
      <c r="S229" t="s">
        <v>26</v>
      </c>
      <c r="T229" t="s">
        <v>8</v>
      </c>
      <c r="U229" t="s">
        <v>139</v>
      </c>
      <c r="V229" s="2">
        <v>42390</v>
      </c>
      <c r="W229" t="s">
        <v>139</v>
      </c>
      <c r="X229" s="4">
        <v>58.27</v>
      </c>
      <c r="Y229" s="2">
        <v>42494</v>
      </c>
      <c r="Z229" t="s">
        <v>10</v>
      </c>
      <c r="AA229" t="s">
        <v>11</v>
      </c>
      <c r="AB229" t="s">
        <v>11</v>
      </c>
      <c r="AC229" s="4">
        <v>107.36</v>
      </c>
      <c r="AD229" s="2">
        <v>42641</v>
      </c>
      <c r="AE229" t="s">
        <v>3</v>
      </c>
      <c r="AF229" t="s">
        <v>1</v>
      </c>
      <c r="AG229" s="6" t="s">
        <v>1</v>
      </c>
      <c r="AH229" s="3">
        <v>0.28999999999999998</v>
      </c>
      <c r="AI229" s="6" t="s">
        <v>1</v>
      </c>
      <c r="AJ229" s="6" t="s">
        <v>1</v>
      </c>
      <c r="AK229" t="s">
        <v>972</v>
      </c>
      <c r="AL229" t="s">
        <v>1</v>
      </c>
      <c r="AM229" t="s">
        <v>1</v>
      </c>
      <c r="AN229" t="s">
        <v>1</v>
      </c>
      <c r="AO229" t="s">
        <v>1</v>
      </c>
      <c r="AP229" t="s">
        <v>457</v>
      </c>
      <c r="AQ229" s="2">
        <v>42404</v>
      </c>
      <c r="AR229" t="s">
        <v>975</v>
      </c>
      <c r="AS229" t="s">
        <v>464</v>
      </c>
      <c r="AT229" t="s">
        <v>409</v>
      </c>
      <c r="AU229" s="6" t="s">
        <v>1</v>
      </c>
    </row>
    <row r="230" spans="1:47" ht="14.1" customHeight="1" x14ac:dyDescent="0.2">
      <c r="A230" s="12">
        <v>105100</v>
      </c>
      <c r="B230" t="s">
        <v>976</v>
      </c>
      <c r="C230" t="s">
        <v>71</v>
      </c>
      <c r="D230" t="s">
        <v>971</v>
      </c>
      <c r="F230" s="16" t="e">
        <f t="shared" si="3"/>
        <v>#DIV/0!</v>
      </c>
      <c r="G230" s="14"/>
      <c r="H230" s="5">
        <v>2</v>
      </c>
      <c r="I230" t="s">
        <v>3</v>
      </c>
      <c r="J230" s="2"/>
      <c r="K230" t="s">
        <v>4</v>
      </c>
      <c r="L230" t="s">
        <v>71</v>
      </c>
      <c r="M230" s="3">
        <v>291.64999999999998</v>
      </c>
      <c r="N230" s="2">
        <v>42937</v>
      </c>
      <c r="O230" s="2">
        <v>44530</v>
      </c>
      <c r="P230" s="4">
        <v>58.9</v>
      </c>
      <c r="Q230" t="s">
        <v>6</v>
      </c>
      <c r="R230" s="3">
        <v>17178.419999999998</v>
      </c>
      <c r="S230" t="s">
        <v>26</v>
      </c>
      <c r="T230" t="s">
        <v>8</v>
      </c>
      <c r="U230" t="s">
        <v>139</v>
      </c>
      <c r="V230" s="2">
        <v>42390</v>
      </c>
      <c r="W230" t="s">
        <v>139</v>
      </c>
      <c r="X230" s="4">
        <v>59.08</v>
      </c>
      <c r="Y230" s="2">
        <v>42494</v>
      </c>
      <c r="Z230" t="s">
        <v>10</v>
      </c>
      <c r="AA230" t="s">
        <v>11</v>
      </c>
      <c r="AB230" t="s">
        <v>11</v>
      </c>
      <c r="AC230" s="4">
        <v>107.36</v>
      </c>
      <c r="AD230" s="2">
        <v>42641</v>
      </c>
      <c r="AE230" t="s">
        <v>3</v>
      </c>
      <c r="AF230" t="s">
        <v>1</v>
      </c>
      <c r="AG230" s="6" t="s">
        <v>1</v>
      </c>
      <c r="AH230" s="3">
        <v>0.3</v>
      </c>
      <c r="AI230" s="6" t="s">
        <v>1</v>
      </c>
      <c r="AJ230" s="6" t="s">
        <v>1</v>
      </c>
      <c r="AK230" t="s">
        <v>972</v>
      </c>
      <c r="AL230" t="s">
        <v>1</v>
      </c>
      <c r="AM230" t="s">
        <v>1</v>
      </c>
      <c r="AN230" t="s">
        <v>1</v>
      </c>
      <c r="AO230" t="s">
        <v>1</v>
      </c>
      <c r="AP230" t="s">
        <v>457</v>
      </c>
      <c r="AQ230" s="2">
        <v>42404</v>
      </c>
      <c r="AR230" t="s">
        <v>977</v>
      </c>
      <c r="AS230" t="s">
        <v>464</v>
      </c>
      <c r="AT230" t="s">
        <v>409</v>
      </c>
      <c r="AU230" s="6" t="s">
        <v>1</v>
      </c>
    </row>
    <row r="231" spans="1:47" ht="14.1" customHeight="1" x14ac:dyDescent="0.2">
      <c r="A231" s="12">
        <v>105100</v>
      </c>
      <c r="B231" t="s">
        <v>978</v>
      </c>
      <c r="C231" t="s">
        <v>71</v>
      </c>
      <c r="D231" t="s">
        <v>971</v>
      </c>
      <c r="F231" s="16" t="e">
        <f t="shared" si="3"/>
        <v>#DIV/0!</v>
      </c>
      <c r="G231" s="14"/>
      <c r="H231" s="5">
        <v>2</v>
      </c>
      <c r="I231" t="s">
        <v>3</v>
      </c>
      <c r="J231" s="2"/>
      <c r="K231" t="s">
        <v>4</v>
      </c>
      <c r="L231" t="s">
        <v>71</v>
      </c>
      <c r="M231" s="3">
        <v>291.64999999999998</v>
      </c>
      <c r="N231" s="2">
        <v>42937</v>
      </c>
      <c r="O231" s="2">
        <v>44530</v>
      </c>
      <c r="P231" s="4">
        <v>58.555</v>
      </c>
      <c r="Q231" t="s">
        <v>6</v>
      </c>
      <c r="R231" s="3">
        <v>17077.8</v>
      </c>
      <c r="S231" t="s">
        <v>26</v>
      </c>
      <c r="T231" t="s">
        <v>8</v>
      </c>
      <c r="U231" t="s">
        <v>139</v>
      </c>
      <c r="V231" s="2">
        <v>42390</v>
      </c>
      <c r="W231" t="s">
        <v>139</v>
      </c>
      <c r="X231" s="4">
        <v>59.93</v>
      </c>
      <c r="Y231" s="2">
        <v>42615</v>
      </c>
      <c r="Z231" t="s">
        <v>10</v>
      </c>
      <c r="AA231" t="s">
        <v>11</v>
      </c>
      <c r="AB231" t="s">
        <v>11</v>
      </c>
      <c r="AC231" s="4">
        <v>107.36</v>
      </c>
      <c r="AD231" s="2">
        <v>42641</v>
      </c>
      <c r="AE231" t="s">
        <v>3</v>
      </c>
      <c r="AF231" t="s">
        <v>1</v>
      </c>
      <c r="AG231" s="6" t="s">
        <v>1</v>
      </c>
      <c r="AH231" s="3">
        <v>2.29</v>
      </c>
      <c r="AI231" s="6" t="s">
        <v>1</v>
      </c>
      <c r="AJ231" s="6" t="s">
        <v>1</v>
      </c>
      <c r="AK231" t="s">
        <v>972</v>
      </c>
      <c r="AL231" t="s">
        <v>1</v>
      </c>
      <c r="AM231" t="s">
        <v>1</v>
      </c>
      <c r="AN231" t="s">
        <v>1</v>
      </c>
      <c r="AO231" t="s">
        <v>1</v>
      </c>
      <c r="AP231" t="s">
        <v>457</v>
      </c>
      <c r="AQ231" s="2">
        <v>42404</v>
      </c>
      <c r="AR231" t="s">
        <v>979</v>
      </c>
      <c r="AS231" t="s">
        <v>464</v>
      </c>
      <c r="AT231" t="s">
        <v>409</v>
      </c>
      <c r="AU231" s="6" t="s">
        <v>1</v>
      </c>
    </row>
    <row r="232" spans="1:47" ht="14.1" customHeight="1" x14ac:dyDescent="0.2">
      <c r="A232" s="12">
        <v>105100</v>
      </c>
      <c r="B232" t="s">
        <v>980</v>
      </c>
      <c r="C232" t="s">
        <v>71</v>
      </c>
      <c r="D232" t="s">
        <v>971</v>
      </c>
      <c r="F232" s="16" t="e">
        <f t="shared" si="3"/>
        <v>#DIV/0!</v>
      </c>
      <c r="G232" s="14"/>
      <c r="H232" s="5">
        <v>2</v>
      </c>
      <c r="I232" t="s">
        <v>3</v>
      </c>
      <c r="J232" s="2"/>
      <c r="K232" t="s">
        <v>4</v>
      </c>
      <c r="L232" t="s">
        <v>71</v>
      </c>
      <c r="M232" s="3">
        <v>291.64999999999998</v>
      </c>
      <c r="N232" s="2">
        <v>42937</v>
      </c>
      <c r="O232" s="2">
        <v>44530</v>
      </c>
      <c r="P232" s="4">
        <v>56.89</v>
      </c>
      <c r="Q232" t="s">
        <v>6</v>
      </c>
      <c r="R232" s="3">
        <v>16592.2</v>
      </c>
      <c r="S232" t="s">
        <v>26</v>
      </c>
      <c r="T232" t="s">
        <v>8</v>
      </c>
      <c r="U232" t="s">
        <v>139</v>
      </c>
      <c r="V232" s="2">
        <v>42390</v>
      </c>
      <c r="W232" t="s">
        <v>139</v>
      </c>
      <c r="X232" s="4">
        <v>57.05</v>
      </c>
      <c r="Y232" s="2">
        <v>42494</v>
      </c>
      <c r="Z232" t="s">
        <v>10</v>
      </c>
      <c r="AA232" t="s">
        <v>11</v>
      </c>
      <c r="AB232" t="s">
        <v>11</v>
      </c>
      <c r="AC232" s="4">
        <v>107.36</v>
      </c>
      <c r="AD232" s="2">
        <v>42641</v>
      </c>
      <c r="AE232" t="s">
        <v>3</v>
      </c>
      <c r="AF232" t="s">
        <v>1</v>
      </c>
      <c r="AG232" s="6" t="s">
        <v>1</v>
      </c>
      <c r="AH232" s="3">
        <v>0.28000000000000003</v>
      </c>
      <c r="AI232" s="6" t="s">
        <v>1</v>
      </c>
      <c r="AJ232" s="6" t="s">
        <v>1</v>
      </c>
      <c r="AK232" t="s">
        <v>972</v>
      </c>
      <c r="AL232" t="s">
        <v>1</v>
      </c>
      <c r="AM232" t="s">
        <v>1</v>
      </c>
      <c r="AN232" t="s">
        <v>1</v>
      </c>
      <c r="AO232" t="s">
        <v>1</v>
      </c>
      <c r="AP232" t="s">
        <v>457</v>
      </c>
      <c r="AQ232" s="2">
        <v>42404</v>
      </c>
      <c r="AR232" t="s">
        <v>981</v>
      </c>
      <c r="AS232" t="s">
        <v>464</v>
      </c>
      <c r="AT232" t="s">
        <v>409</v>
      </c>
      <c r="AU232" s="6" t="s">
        <v>1</v>
      </c>
    </row>
    <row r="233" spans="1:47" ht="14.1" customHeight="1" x14ac:dyDescent="0.2">
      <c r="A233" s="12">
        <v>104861</v>
      </c>
      <c r="B233" t="s">
        <v>982</v>
      </c>
      <c r="C233" t="s">
        <v>71</v>
      </c>
      <c r="D233" t="s">
        <v>983</v>
      </c>
      <c r="F233" s="16" t="e">
        <f t="shared" si="3"/>
        <v>#DIV/0!</v>
      </c>
      <c r="G233" s="14"/>
      <c r="H233" s="5">
        <v>2</v>
      </c>
      <c r="I233" t="s">
        <v>3</v>
      </c>
      <c r="J233" s="2"/>
      <c r="K233" t="s">
        <v>4</v>
      </c>
      <c r="L233" t="s">
        <v>71</v>
      </c>
      <c r="M233" s="3">
        <v>181.93</v>
      </c>
      <c r="N233" s="2">
        <v>43079</v>
      </c>
      <c r="O233" s="2">
        <v>44561</v>
      </c>
      <c r="P233" s="4">
        <v>64.66</v>
      </c>
      <c r="Q233" t="s">
        <v>6</v>
      </c>
      <c r="R233" s="3">
        <v>11763.3</v>
      </c>
      <c r="S233" t="s">
        <v>26</v>
      </c>
      <c r="T233" t="s">
        <v>8</v>
      </c>
      <c r="U233" t="s">
        <v>9</v>
      </c>
      <c r="V233" s="2">
        <v>42390</v>
      </c>
      <c r="W233" t="s">
        <v>9</v>
      </c>
      <c r="X233" s="5">
        <v>450</v>
      </c>
      <c r="Y233" s="2">
        <v>42542</v>
      </c>
      <c r="Z233" t="s">
        <v>10</v>
      </c>
      <c r="AA233" t="s">
        <v>11</v>
      </c>
      <c r="AB233" t="s">
        <v>11</v>
      </c>
      <c r="AC233" s="4">
        <v>95.04</v>
      </c>
      <c r="AD233" s="2">
        <v>42619</v>
      </c>
      <c r="AE233" t="s">
        <v>3</v>
      </c>
      <c r="AF233" t="s">
        <v>1</v>
      </c>
      <c r="AG233" s="6" t="s">
        <v>1</v>
      </c>
      <c r="AH233" s="3">
        <v>85.63</v>
      </c>
      <c r="AI233" s="6" t="s">
        <v>1</v>
      </c>
      <c r="AJ233" s="6" t="s">
        <v>1</v>
      </c>
      <c r="AK233" t="s">
        <v>984</v>
      </c>
      <c r="AL233" t="s">
        <v>1</v>
      </c>
      <c r="AM233" t="s">
        <v>1</v>
      </c>
      <c r="AN233" t="s">
        <v>1</v>
      </c>
      <c r="AO233" t="s">
        <v>1</v>
      </c>
      <c r="AP233" t="s">
        <v>29</v>
      </c>
      <c r="AQ233" s="2">
        <v>42391</v>
      </c>
      <c r="AR233" t="s">
        <v>985</v>
      </c>
      <c r="AS233" t="s">
        <v>262</v>
      </c>
      <c r="AT233" t="s">
        <v>986</v>
      </c>
      <c r="AU233" s="6" t="s">
        <v>1</v>
      </c>
    </row>
    <row r="234" spans="1:47" ht="14.1" customHeight="1" x14ac:dyDescent="0.2">
      <c r="A234" s="12">
        <v>101101</v>
      </c>
      <c r="B234" t="s">
        <v>987</v>
      </c>
      <c r="C234" t="s">
        <v>71</v>
      </c>
      <c r="D234" t="s">
        <v>648</v>
      </c>
      <c r="F234" s="16" t="e">
        <f t="shared" si="3"/>
        <v>#DIV/0!</v>
      </c>
      <c r="G234" s="14"/>
      <c r="H234" s="5">
        <v>17</v>
      </c>
      <c r="I234" t="s">
        <v>3</v>
      </c>
      <c r="J234" s="2"/>
      <c r="K234" t="s">
        <v>4</v>
      </c>
      <c r="L234" t="s">
        <v>71</v>
      </c>
      <c r="M234" s="3">
        <v>5.24</v>
      </c>
      <c r="N234" s="2">
        <v>43122</v>
      </c>
      <c r="O234" s="2">
        <v>43769</v>
      </c>
      <c r="P234" s="5">
        <v>2450</v>
      </c>
      <c r="Q234" t="s">
        <v>6</v>
      </c>
      <c r="R234" s="3">
        <v>12848.81</v>
      </c>
      <c r="S234" t="s">
        <v>26</v>
      </c>
      <c r="T234" t="s">
        <v>8</v>
      </c>
      <c r="U234" t="s">
        <v>649</v>
      </c>
      <c r="V234" s="2">
        <v>42391</v>
      </c>
      <c r="W234" t="s">
        <v>649</v>
      </c>
      <c r="X234" s="5">
        <v>5000</v>
      </c>
      <c r="Y234" s="2">
        <v>42604</v>
      </c>
      <c r="Z234" t="s">
        <v>10</v>
      </c>
      <c r="AA234" t="s">
        <v>11</v>
      </c>
      <c r="AB234" t="s">
        <v>11</v>
      </c>
      <c r="AC234" s="4">
        <v>836.79</v>
      </c>
      <c r="AD234" s="2">
        <v>42643</v>
      </c>
      <c r="AE234" t="s">
        <v>3</v>
      </c>
      <c r="AF234" t="s">
        <v>1</v>
      </c>
      <c r="AG234" s="6" t="s">
        <v>1</v>
      </c>
      <c r="AH234" s="3">
        <v>51</v>
      </c>
      <c r="AI234" s="6" t="s">
        <v>1</v>
      </c>
      <c r="AJ234" s="6" t="s">
        <v>1</v>
      </c>
      <c r="AK234" t="s">
        <v>650</v>
      </c>
      <c r="AL234" t="s">
        <v>1</v>
      </c>
      <c r="AM234" t="s">
        <v>1</v>
      </c>
      <c r="AN234" t="s">
        <v>172</v>
      </c>
      <c r="AO234" t="s">
        <v>1</v>
      </c>
      <c r="AP234" t="s">
        <v>162</v>
      </c>
      <c r="AQ234" s="2">
        <v>42394</v>
      </c>
      <c r="AR234" t="s">
        <v>988</v>
      </c>
      <c r="AS234" t="s">
        <v>589</v>
      </c>
      <c r="AT234" t="s">
        <v>651</v>
      </c>
      <c r="AU234" s="6" t="s">
        <v>1</v>
      </c>
    </row>
    <row r="235" spans="1:47" ht="14.1" customHeight="1" x14ac:dyDescent="0.2">
      <c r="A235" s="12">
        <v>104420</v>
      </c>
      <c r="B235" t="s">
        <v>989</v>
      </c>
      <c r="C235" t="s">
        <v>71</v>
      </c>
      <c r="D235" t="s">
        <v>990</v>
      </c>
      <c r="F235" s="16" t="e">
        <f t="shared" si="3"/>
        <v>#DIV/0!</v>
      </c>
      <c r="G235" s="14"/>
      <c r="H235" s="5">
        <v>7</v>
      </c>
      <c r="I235" t="s">
        <v>3</v>
      </c>
      <c r="J235" s="2"/>
      <c r="K235" t="s">
        <v>4</v>
      </c>
      <c r="L235" t="s">
        <v>71</v>
      </c>
      <c r="M235" s="3">
        <v>6.11</v>
      </c>
      <c r="N235" s="2">
        <v>42978</v>
      </c>
      <c r="O235" s="2">
        <v>42978</v>
      </c>
      <c r="P235" s="4">
        <v>1037.57</v>
      </c>
      <c r="Q235" t="s">
        <v>6</v>
      </c>
      <c r="R235" s="3">
        <v>6339.44</v>
      </c>
      <c r="S235" t="s">
        <v>26</v>
      </c>
      <c r="T235" t="s">
        <v>8</v>
      </c>
      <c r="U235" t="s">
        <v>211</v>
      </c>
      <c r="V235" s="2">
        <v>42394</v>
      </c>
      <c r="W235" t="s">
        <v>211</v>
      </c>
      <c r="X235" s="5">
        <v>2300</v>
      </c>
      <c r="Y235" s="2">
        <v>42552</v>
      </c>
      <c r="Z235" t="s">
        <v>10</v>
      </c>
      <c r="AA235" t="s">
        <v>11</v>
      </c>
      <c r="AB235" t="s">
        <v>11</v>
      </c>
      <c r="AC235" s="5">
        <v>8112</v>
      </c>
      <c r="AD235" s="2">
        <v>42648</v>
      </c>
      <c r="AE235" t="s">
        <v>3</v>
      </c>
      <c r="AF235" t="s">
        <v>1</v>
      </c>
      <c r="AG235" s="6" t="s">
        <v>1</v>
      </c>
      <c r="AH235" s="3">
        <v>54.89</v>
      </c>
      <c r="AI235" s="6" t="s">
        <v>1</v>
      </c>
      <c r="AJ235" s="6" t="s">
        <v>1</v>
      </c>
      <c r="AK235" t="s">
        <v>991</v>
      </c>
      <c r="AL235" t="s">
        <v>1</v>
      </c>
      <c r="AM235" t="s">
        <v>1</v>
      </c>
      <c r="AN235" t="s">
        <v>1</v>
      </c>
      <c r="AO235" t="s">
        <v>1</v>
      </c>
      <c r="AP235" t="s">
        <v>107</v>
      </c>
      <c r="AQ235" s="2">
        <v>42395</v>
      </c>
      <c r="AR235" t="s">
        <v>992</v>
      </c>
      <c r="AS235" t="s">
        <v>262</v>
      </c>
      <c r="AT235" t="s">
        <v>993</v>
      </c>
      <c r="AU235" s="6" t="s">
        <v>1</v>
      </c>
    </row>
    <row r="236" spans="1:47" ht="14.1" customHeight="1" x14ac:dyDescent="0.2">
      <c r="A236" s="12">
        <v>105582</v>
      </c>
      <c r="B236" t="s">
        <v>994</v>
      </c>
      <c r="C236" t="s">
        <v>71</v>
      </c>
      <c r="D236" t="s">
        <v>536</v>
      </c>
      <c r="F236" s="16" t="e">
        <f t="shared" si="3"/>
        <v>#DIV/0!</v>
      </c>
      <c r="G236" s="14"/>
      <c r="H236" s="5">
        <v>3</v>
      </c>
      <c r="I236" t="s">
        <v>3</v>
      </c>
      <c r="J236" s="2"/>
      <c r="K236" t="s">
        <v>4</v>
      </c>
      <c r="L236" t="s">
        <v>416</v>
      </c>
      <c r="M236" s="3">
        <v>33.85</v>
      </c>
      <c r="N236" s="2">
        <v>43127</v>
      </c>
      <c r="O236" s="2">
        <v>43646</v>
      </c>
      <c r="P236" s="4">
        <v>500.22</v>
      </c>
      <c r="Q236" t="s">
        <v>6</v>
      </c>
      <c r="R236" s="3">
        <v>16934.830000000002</v>
      </c>
      <c r="S236" t="s">
        <v>26</v>
      </c>
      <c r="T236" t="s">
        <v>8</v>
      </c>
      <c r="U236" t="s">
        <v>48</v>
      </c>
      <c r="V236" s="2">
        <v>42396</v>
      </c>
      <c r="W236" t="s">
        <v>48</v>
      </c>
      <c r="X236" s="5">
        <v>500</v>
      </c>
      <c r="Y236" s="2">
        <v>42500</v>
      </c>
      <c r="Z236" t="s">
        <v>10</v>
      </c>
      <c r="AA236" t="s">
        <v>11</v>
      </c>
      <c r="AB236" t="s">
        <v>11</v>
      </c>
      <c r="AC236" s="4">
        <v>13546.66</v>
      </c>
      <c r="AD236" s="2">
        <v>42640</v>
      </c>
      <c r="AE236" t="s">
        <v>3</v>
      </c>
      <c r="AF236" t="s">
        <v>1</v>
      </c>
      <c r="AG236" s="6" t="s">
        <v>1</v>
      </c>
      <c r="AH236" s="3">
        <v>-0.04</v>
      </c>
      <c r="AI236" s="6" t="s">
        <v>1</v>
      </c>
      <c r="AJ236" s="6" t="s">
        <v>1</v>
      </c>
      <c r="AK236" t="s">
        <v>926</v>
      </c>
      <c r="AL236" t="s">
        <v>1</v>
      </c>
      <c r="AM236" t="s">
        <v>1</v>
      </c>
      <c r="AN236" t="s">
        <v>995</v>
      </c>
      <c r="AO236" t="s">
        <v>1</v>
      </c>
      <c r="AP236" t="s">
        <v>457</v>
      </c>
      <c r="AQ236" s="2">
        <v>42625</v>
      </c>
      <c r="AR236" t="s">
        <v>1</v>
      </c>
      <c r="AS236" t="s">
        <v>1</v>
      </c>
      <c r="AT236" t="s">
        <v>541</v>
      </c>
      <c r="AU236" t="s">
        <v>1</v>
      </c>
    </row>
    <row r="237" spans="1:47" ht="14.1" customHeight="1" x14ac:dyDescent="0.2">
      <c r="A237" s="12">
        <v>103095</v>
      </c>
      <c r="B237" t="s">
        <v>996</v>
      </c>
      <c r="C237" t="s">
        <v>71</v>
      </c>
      <c r="D237" t="s">
        <v>997</v>
      </c>
      <c r="F237" s="16" t="e">
        <f t="shared" si="3"/>
        <v>#DIV/0!</v>
      </c>
      <c r="G237" s="14"/>
      <c r="H237" s="5">
        <v>2</v>
      </c>
      <c r="I237" t="s">
        <v>3</v>
      </c>
      <c r="J237" s="2"/>
      <c r="K237" t="s">
        <v>4</v>
      </c>
      <c r="L237" t="s">
        <v>71</v>
      </c>
      <c r="M237" s="3">
        <v>9.64</v>
      </c>
      <c r="N237" s="2">
        <v>42762</v>
      </c>
      <c r="O237" s="2">
        <v>43100</v>
      </c>
      <c r="P237" s="4">
        <v>216.55</v>
      </c>
      <c r="Q237" t="s">
        <v>6</v>
      </c>
      <c r="R237" s="3">
        <v>2087.67</v>
      </c>
      <c r="S237" t="s">
        <v>26</v>
      </c>
      <c r="T237" t="s">
        <v>8</v>
      </c>
      <c r="U237" t="s">
        <v>127</v>
      </c>
      <c r="V237" s="2">
        <v>42396</v>
      </c>
      <c r="W237" t="s">
        <v>127</v>
      </c>
      <c r="X237" s="5">
        <v>300</v>
      </c>
      <c r="Y237" s="2">
        <v>42621</v>
      </c>
      <c r="Z237" t="s">
        <v>10</v>
      </c>
      <c r="AA237" t="s">
        <v>11</v>
      </c>
      <c r="AB237" t="s">
        <v>11</v>
      </c>
      <c r="AC237" s="4">
        <v>123.75</v>
      </c>
      <c r="AD237" s="2">
        <v>42633</v>
      </c>
      <c r="AE237" t="s">
        <v>3</v>
      </c>
      <c r="AF237" t="s">
        <v>1</v>
      </c>
      <c r="AG237" s="6" t="s">
        <v>1</v>
      </c>
      <c r="AH237" s="3">
        <v>27.82</v>
      </c>
      <c r="AI237" s="6" t="s">
        <v>1</v>
      </c>
      <c r="AJ237" s="6" t="s">
        <v>1</v>
      </c>
      <c r="AK237" t="s">
        <v>998</v>
      </c>
      <c r="AL237" t="s">
        <v>1</v>
      </c>
      <c r="AM237" t="s">
        <v>1</v>
      </c>
      <c r="AN237" t="s">
        <v>1</v>
      </c>
      <c r="AO237" t="s">
        <v>1</v>
      </c>
      <c r="AP237" t="s">
        <v>107</v>
      </c>
      <c r="AQ237" s="2">
        <v>42625</v>
      </c>
      <c r="AR237" t="s">
        <v>1</v>
      </c>
      <c r="AS237" t="s">
        <v>1</v>
      </c>
      <c r="AT237" t="s">
        <v>999</v>
      </c>
      <c r="AU237" t="s">
        <v>1</v>
      </c>
    </row>
    <row r="238" spans="1:47" ht="14.1" customHeight="1" x14ac:dyDescent="0.2">
      <c r="A238" s="12">
        <v>170607</v>
      </c>
      <c r="B238" t="s">
        <v>1000</v>
      </c>
      <c r="C238" t="s">
        <v>71</v>
      </c>
      <c r="D238" t="s">
        <v>1001</v>
      </c>
      <c r="E238">
        <f>VLOOKUP(A238,List1!A:B,2,FALSE)</f>
        <v>200</v>
      </c>
      <c r="F238" s="16">
        <f t="shared" si="3"/>
        <v>3.0635000000000003</v>
      </c>
      <c r="G238" s="14"/>
      <c r="H238" s="5">
        <v>2</v>
      </c>
      <c r="I238" t="s">
        <v>3</v>
      </c>
      <c r="J238" s="2"/>
      <c r="K238" t="s">
        <v>4</v>
      </c>
      <c r="L238" t="s">
        <v>71</v>
      </c>
      <c r="M238" s="3">
        <v>28.74</v>
      </c>
      <c r="N238" s="2">
        <v>43127</v>
      </c>
      <c r="O238" s="2">
        <v>43830</v>
      </c>
      <c r="P238" s="4">
        <v>612.70000000000005</v>
      </c>
      <c r="Q238" t="s">
        <v>6</v>
      </c>
      <c r="R238" s="3">
        <v>17608.419999999998</v>
      </c>
      <c r="S238" t="s">
        <v>26</v>
      </c>
      <c r="T238" t="s">
        <v>8</v>
      </c>
      <c r="U238" t="s">
        <v>127</v>
      </c>
      <c r="V238" s="2">
        <v>42396</v>
      </c>
      <c r="W238" t="s">
        <v>127</v>
      </c>
      <c r="X238" s="5">
        <v>800</v>
      </c>
      <c r="Y238" s="2">
        <v>42622</v>
      </c>
      <c r="Z238" t="s">
        <v>10</v>
      </c>
      <c r="AA238" t="s">
        <v>11</v>
      </c>
      <c r="AB238" t="s">
        <v>11</v>
      </c>
      <c r="AC238" s="4">
        <v>1286.1199999999999</v>
      </c>
      <c r="AD238" s="2">
        <v>42622</v>
      </c>
      <c r="AE238" t="s">
        <v>3</v>
      </c>
      <c r="AF238" t="s">
        <v>1</v>
      </c>
      <c r="AG238" s="6" t="s">
        <v>1</v>
      </c>
      <c r="AH238" s="3">
        <v>23.41</v>
      </c>
      <c r="AI238" s="6" t="s">
        <v>1</v>
      </c>
      <c r="AJ238" s="6" t="s">
        <v>1</v>
      </c>
      <c r="AK238" t="s">
        <v>1002</v>
      </c>
      <c r="AL238" t="s">
        <v>1</v>
      </c>
      <c r="AM238" t="s">
        <v>1</v>
      </c>
      <c r="AN238" t="s">
        <v>1</v>
      </c>
      <c r="AO238" t="s">
        <v>1</v>
      </c>
      <c r="AP238" t="s">
        <v>97</v>
      </c>
      <c r="AQ238" s="2">
        <v>42625</v>
      </c>
      <c r="AR238" t="s">
        <v>1</v>
      </c>
      <c r="AS238" t="s">
        <v>1</v>
      </c>
      <c r="AT238" t="s">
        <v>1003</v>
      </c>
      <c r="AU238" t="s">
        <v>1</v>
      </c>
    </row>
    <row r="239" spans="1:47" ht="14.1" customHeight="1" x14ac:dyDescent="0.2">
      <c r="A239" s="12">
        <v>102367</v>
      </c>
      <c r="B239" t="s">
        <v>1004</v>
      </c>
      <c r="C239" t="s">
        <v>71</v>
      </c>
      <c r="D239" t="s">
        <v>33</v>
      </c>
      <c r="F239" s="16" t="e">
        <f t="shared" si="3"/>
        <v>#DIV/0!</v>
      </c>
      <c r="G239" s="14"/>
      <c r="H239" s="5">
        <v>3</v>
      </c>
      <c r="I239" t="s">
        <v>3</v>
      </c>
      <c r="J239" s="2"/>
      <c r="K239" t="s">
        <v>4</v>
      </c>
      <c r="L239" t="s">
        <v>71</v>
      </c>
      <c r="M239" s="3">
        <v>11.29</v>
      </c>
      <c r="N239" s="2">
        <v>44227</v>
      </c>
      <c r="O239" s="2">
        <v>44227</v>
      </c>
      <c r="P239" s="4">
        <v>353.26600000000002</v>
      </c>
      <c r="Q239" t="s">
        <v>6</v>
      </c>
      <c r="R239" s="3">
        <v>3990.02</v>
      </c>
      <c r="S239" t="s">
        <v>26</v>
      </c>
      <c r="T239" t="s">
        <v>8</v>
      </c>
      <c r="U239" t="s">
        <v>35</v>
      </c>
      <c r="V239" s="2">
        <v>42397</v>
      </c>
      <c r="W239" t="s">
        <v>35</v>
      </c>
      <c r="X239" s="4">
        <v>589.33600000000001</v>
      </c>
      <c r="Y239" s="2">
        <v>42536</v>
      </c>
      <c r="Z239" t="s">
        <v>10</v>
      </c>
      <c r="AA239" t="s">
        <v>11</v>
      </c>
      <c r="AB239" t="s">
        <v>11</v>
      </c>
      <c r="AC239" s="5">
        <v>0</v>
      </c>
      <c r="AD239" s="2"/>
      <c r="AE239" t="s">
        <v>3</v>
      </c>
      <c r="AF239" t="s">
        <v>1</v>
      </c>
      <c r="AG239" s="6" t="s">
        <v>1</v>
      </c>
      <c r="AH239" s="3">
        <v>40.06</v>
      </c>
      <c r="AI239" s="6" t="s">
        <v>1</v>
      </c>
      <c r="AJ239" s="6" t="s">
        <v>1</v>
      </c>
      <c r="AK239" t="s">
        <v>37</v>
      </c>
      <c r="AL239" t="s">
        <v>1</v>
      </c>
      <c r="AM239" t="s">
        <v>1</v>
      </c>
      <c r="AN239" t="s">
        <v>1</v>
      </c>
      <c r="AO239" t="s">
        <v>1</v>
      </c>
      <c r="AP239" t="s">
        <v>29</v>
      </c>
      <c r="AQ239" s="2">
        <v>42398</v>
      </c>
      <c r="AR239" t="s">
        <v>1005</v>
      </c>
      <c r="AS239" t="s">
        <v>83</v>
      </c>
      <c r="AT239" t="s">
        <v>41</v>
      </c>
      <c r="AU239" s="6" t="s">
        <v>1</v>
      </c>
    </row>
    <row r="240" spans="1:47" ht="14.1" customHeight="1" x14ac:dyDescent="0.2">
      <c r="A240" s="12">
        <v>102283</v>
      </c>
      <c r="B240" t="s">
        <v>1006</v>
      </c>
      <c r="C240" t="s">
        <v>71</v>
      </c>
      <c r="D240" t="s">
        <v>1007</v>
      </c>
      <c r="F240" s="16" t="e">
        <f t="shared" si="3"/>
        <v>#DIV/0!</v>
      </c>
      <c r="G240" s="14"/>
      <c r="H240" s="5">
        <v>2</v>
      </c>
      <c r="I240" t="s">
        <v>3</v>
      </c>
      <c r="J240" s="2"/>
      <c r="K240" t="s">
        <v>4</v>
      </c>
      <c r="L240" t="s">
        <v>71</v>
      </c>
      <c r="M240" s="3">
        <v>19.27</v>
      </c>
      <c r="N240" s="2">
        <v>44196</v>
      </c>
      <c r="O240" s="2">
        <v>44439</v>
      </c>
      <c r="P240" s="5">
        <v>155</v>
      </c>
      <c r="Q240" t="s">
        <v>6</v>
      </c>
      <c r="R240" s="3">
        <v>2987.24</v>
      </c>
      <c r="S240" t="s">
        <v>26</v>
      </c>
      <c r="T240" t="s">
        <v>8</v>
      </c>
      <c r="U240" t="s">
        <v>35</v>
      </c>
      <c r="V240" s="2">
        <v>42397</v>
      </c>
      <c r="W240" t="s">
        <v>35</v>
      </c>
      <c r="X240" s="5">
        <v>490</v>
      </c>
      <c r="Y240" s="2">
        <v>42615</v>
      </c>
      <c r="Z240" t="s">
        <v>10</v>
      </c>
      <c r="AA240" t="s">
        <v>11</v>
      </c>
      <c r="AB240" t="s">
        <v>11</v>
      </c>
      <c r="AC240" s="4">
        <v>912.84199999999998</v>
      </c>
      <c r="AD240" s="2">
        <v>42598</v>
      </c>
      <c r="AE240" t="s">
        <v>3</v>
      </c>
      <c r="AF240" t="s">
        <v>1</v>
      </c>
      <c r="AG240" s="6" t="s">
        <v>1</v>
      </c>
      <c r="AH240" s="3">
        <v>68.37</v>
      </c>
      <c r="AI240" s="6" t="s">
        <v>1</v>
      </c>
      <c r="AJ240" s="6" t="s">
        <v>1</v>
      </c>
      <c r="AK240" t="s">
        <v>1008</v>
      </c>
      <c r="AL240" t="s">
        <v>1</v>
      </c>
      <c r="AM240" t="s">
        <v>1</v>
      </c>
      <c r="AN240" t="s">
        <v>1</v>
      </c>
      <c r="AO240" t="s">
        <v>1</v>
      </c>
      <c r="AP240" t="s">
        <v>29</v>
      </c>
      <c r="AQ240" s="2">
        <v>42625</v>
      </c>
      <c r="AR240" t="s">
        <v>1</v>
      </c>
      <c r="AS240" t="s">
        <v>1</v>
      </c>
      <c r="AT240" t="s">
        <v>1009</v>
      </c>
      <c r="AU240" t="s">
        <v>1</v>
      </c>
    </row>
    <row r="241" spans="1:47" ht="14.1" customHeight="1" x14ac:dyDescent="0.2">
      <c r="A241" s="12">
        <v>104237</v>
      </c>
      <c r="B241" t="s">
        <v>1010</v>
      </c>
      <c r="C241" t="s">
        <v>71</v>
      </c>
      <c r="D241" t="s">
        <v>1011</v>
      </c>
      <c r="F241" s="16" t="e">
        <f t="shared" si="3"/>
        <v>#DIV/0!</v>
      </c>
      <c r="G241" s="14"/>
      <c r="H241" s="5">
        <v>2</v>
      </c>
      <c r="I241" t="s">
        <v>3</v>
      </c>
      <c r="J241" s="2"/>
      <c r="K241" t="s">
        <v>4</v>
      </c>
      <c r="L241" t="s">
        <v>71</v>
      </c>
      <c r="M241" s="3">
        <v>212.96</v>
      </c>
      <c r="N241" s="2">
        <v>43404</v>
      </c>
      <c r="O241" s="2">
        <v>44530</v>
      </c>
      <c r="P241" s="4">
        <v>26.747</v>
      </c>
      <c r="Q241" t="s">
        <v>6</v>
      </c>
      <c r="R241" s="3">
        <v>5696.05</v>
      </c>
      <c r="S241" t="s">
        <v>26</v>
      </c>
      <c r="T241" t="s">
        <v>8</v>
      </c>
      <c r="U241" t="s">
        <v>225</v>
      </c>
      <c r="V241" s="2">
        <v>42397</v>
      </c>
      <c r="W241" t="s">
        <v>225</v>
      </c>
      <c r="X241" s="4">
        <v>50.15</v>
      </c>
      <c r="Y241" s="2">
        <v>42570</v>
      </c>
      <c r="Z241" t="s">
        <v>10</v>
      </c>
      <c r="AA241" t="s">
        <v>11</v>
      </c>
      <c r="AB241" t="s">
        <v>11</v>
      </c>
      <c r="AC241" s="4">
        <v>67.599999999999994</v>
      </c>
      <c r="AD241" s="2">
        <v>42667</v>
      </c>
      <c r="AE241" t="s">
        <v>3</v>
      </c>
      <c r="AF241" t="s">
        <v>1</v>
      </c>
      <c r="AG241" s="6" t="s">
        <v>1</v>
      </c>
      <c r="AH241" s="3">
        <v>46.67</v>
      </c>
      <c r="AI241" s="6" t="s">
        <v>1</v>
      </c>
      <c r="AJ241" s="6" t="s">
        <v>1</v>
      </c>
      <c r="AK241" t="s">
        <v>1012</v>
      </c>
      <c r="AL241" t="s">
        <v>1</v>
      </c>
      <c r="AM241" t="s">
        <v>1</v>
      </c>
      <c r="AN241" t="s">
        <v>1</v>
      </c>
      <c r="AO241" t="s">
        <v>1</v>
      </c>
      <c r="AP241" t="s">
        <v>142</v>
      </c>
      <c r="AQ241" s="2">
        <v>42397</v>
      </c>
      <c r="AR241" t="s">
        <v>1013</v>
      </c>
      <c r="AS241" t="s">
        <v>589</v>
      </c>
      <c r="AT241" t="s">
        <v>1014</v>
      </c>
      <c r="AU241" s="6" t="s">
        <v>1</v>
      </c>
    </row>
    <row r="242" spans="1:47" ht="14.1" customHeight="1" x14ac:dyDescent="0.2">
      <c r="A242" s="12">
        <v>103383</v>
      </c>
      <c r="B242" t="s">
        <v>1015</v>
      </c>
      <c r="C242" t="s">
        <v>71</v>
      </c>
      <c r="D242" t="s">
        <v>1016</v>
      </c>
      <c r="F242" s="16" t="e">
        <f t="shared" si="3"/>
        <v>#DIV/0!</v>
      </c>
      <c r="G242" s="14"/>
      <c r="H242" s="5">
        <v>9</v>
      </c>
      <c r="I242" t="s">
        <v>3</v>
      </c>
      <c r="J242" s="2"/>
      <c r="K242" t="s">
        <v>4</v>
      </c>
      <c r="L242" t="s">
        <v>71</v>
      </c>
      <c r="M242" s="3">
        <v>4.5599999999999996</v>
      </c>
      <c r="N242" s="2">
        <v>43465</v>
      </c>
      <c r="O242" s="2">
        <v>43465</v>
      </c>
      <c r="P242" s="5">
        <v>3780</v>
      </c>
      <c r="Q242" t="s">
        <v>6</v>
      </c>
      <c r="R242" s="3">
        <v>17231.2</v>
      </c>
      <c r="S242" t="s">
        <v>26</v>
      </c>
      <c r="T242" t="s">
        <v>8</v>
      </c>
      <c r="U242" t="s">
        <v>35</v>
      </c>
      <c r="V242" s="2">
        <v>42397</v>
      </c>
      <c r="W242" t="s">
        <v>35</v>
      </c>
      <c r="X242" s="5">
        <v>7560</v>
      </c>
      <c r="Y242" s="2">
        <v>42623</v>
      </c>
      <c r="Z242" t="s">
        <v>10</v>
      </c>
      <c r="AA242" t="s">
        <v>11</v>
      </c>
      <c r="AB242" t="s">
        <v>11</v>
      </c>
      <c r="AC242" s="5">
        <v>16539</v>
      </c>
      <c r="AD242" s="2">
        <v>42623</v>
      </c>
      <c r="AE242" t="s">
        <v>3</v>
      </c>
      <c r="AF242" t="s">
        <v>1</v>
      </c>
      <c r="AG242" t="s">
        <v>1</v>
      </c>
      <c r="AH242" s="3">
        <v>50</v>
      </c>
      <c r="AI242" s="6" t="s">
        <v>1</v>
      </c>
      <c r="AJ242" s="6" t="s">
        <v>1</v>
      </c>
      <c r="AK242" t="s">
        <v>1017</v>
      </c>
      <c r="AL242" t="s">
        <v>1</v>
      </c>
      <c r="AM242" t="s">
        <v>1</v>
      </c>
      <c r="AN242" t="s">
        <v>1</v>
      </c>
      <c r="AO242" t="s">
        <v>1</v>
      </c>
      <c r="AP242" t="s">
        <v>29</v>
      </c>
      <c r="AQ242" s="2">
        <v>42625</v>
      </c>
      <c r="AR242" t="s">
        <v>1</v>
      </c>
      <c r="AS242" t="s">
        <v>1</v>
      </c>
      <c r="AT242" t="s">
        <v>63</v>
      </c>
      <c r="AU242" t="s">
        <v>1</v>
      </c>
    </row>
    <row r="243" spans="1:47" ht="14.1" customHeight="1" x14ac:dyDescent="0.2">
      <c r="A243" s="12">
        <v>102072</v>
      </c>
      <c r="B243" t="s">
        <v>1018</v>
      </c>
      <c r="C243" t="s">
        <v>71</v>
      </c>
      <c r="D243" t="s">
        <v>888</v>
      </c>
      <c r="F243" s="16" t="e">
        <f t="shared" si="3"/>
        <v>#DIV/0!</v>
      </c>
      <c r="G243" s="14"/>
      <c r="H243" s="5">
        <v>6</v>
      </c>
      <c r="I243" t="s">
        <v>3</v>
      </c>
      <c r="J243" s="2"/>
      <c r="K243" t="s">
        <v>4</v>
      </c>
      <c r="L243" t="s">
        <v>71</v>
      </c>
      <c r="M243" s="3">
        <v>18.149999999999999</v>
      </c>
      <c r="N243" s="2">
        <v>43132</v>
      </c>
      <c r="O243" s="2">
        <v>43343</v>
      </c>
      <c r="P243" s="5">
        <v>2695</v>
      </c>
      <c r="Q243" t="s">
        <v>6</v>
      </c>
      <c r="R243" s="3">
        <v>48923.37</v>
      </c>
      <c r="S243" t="s">
        <v>26</v>
      </c>
      <c r="T243" t="s">
        <v>8</v>
      </c>
      <c r="U243" t="s">
        <v>211</v>
      </c>
      <c r="V243" s="2">
        <v>42401</v>
      </c>
      <c r="W243" t="s">
        <v>211</v>
      </c>
      <c r="X243" s="5">
        <v>2700</v>
      </c>
      <c r="Y243" s="2">
        <v>42439</v>
      </c>
      <c r="Z243" t="s">
        <v>10</v>
      </c>
      <c r="AA243" t="s">
        <v>11</v>
      </c>
      <c r="AB243" t="s">
        <v>11</v>
      </c>
      <c r="AC243" s="5">
        <v>34164</v>
      </c>
      <c r="AD243" s="2">
        <v>42626</v>
      </c>
      <c r="AE243" t="s">
        <v>3</v>
      </c>
      <c r="AF243" t="s">
        <v>1</v>
      </c>
      <c r="AG243" t="s">
        <v>1</v>
      </c>
      <c r="AH243" s="3">
        <v>0.19</v>
      </c>
      <c r="AI243" s="6" t="s">
        <v>1</v>
      </c>
      <c r="AJ243" s="6" t="s">
        <v>1</v>
      </c>
      <c r="AK243" t="s">
        <v>520</v>
      </c>
      <c r="AL243" t="s">
        <v>1</v>
      </c>
      <c r="AM243" t="s">
        <v>1</v>
      </c>
      <c r="AN243" t="s">
        <v>1</v>
      </c>
      <c r="AO243" t="s">
        <v>1</v>
      </c>
      <c r="AP243" t="s">
        <v>162</v>
      </c>
      <c r="AQ243" s="2">
        <v>42625</v>
      </c>
      <c r="AR243" t="s">
        <v>1</v>
      </c>
      <c r="AS243" t="s">
        <v>1</v>
      </c>
      <c r="AT243" t="s">
        <v>522</v>
      </c>
      <c r="AU243" t="s">
        <v>1</v>
      </c>
    </row>
    <row r="244" spans="1:47" ht="14.1" customHeight="1" x14ac:dyDescent="0.2">
      <c r="A244" s="12">
        <v>103251</v>
      </c>
      <c r="B244" t="s">
        <v>1019</v>
      </c>
      <c r="C244" t="s">
        <v>71</v>
      </c>
      <c r="D244" t="s">
        <v>1020</v>
      </c>
      <c r="F244" s="16" t="e">
        <f t="shared" si="3"/>
        <v>#DIV/0!</v>
      </c>
      <c r="G244" s="14"/>
      <c r="H244" s="5">
        <v>3</v>
      </c>
      <c r="I244" t="s">
        <v>3</v>
      </c>
      <c r="J244" s="2"/>
      <c r="K244" t="s">
        <v>4</v>
      </c>
      <c r="L244" t="s">
        <v>71</v>
      </c>
      <c r="M244" s="3">
        <v>73.22</v>
      </c>
      <c r="N244" s="2">
        <v>43129</v>
      </c>
      <c r="O244" s="2">
        <v>44561</v>
      </c>
      <c r="P244" s="4">
        <v>219.51</v>
      </c>
      <c r="Q244" t="s">
        <v>6</v>
      </c>
      <c r="R244" s="3">
        <v>16072.96</v>
      </c>
      <c r="S244" t="s">
        <v>26</v>
      </c>
      <c r="T244" t="s">
        <v>8</v>
      </c>
      <c r="U244" t="s">
        <v>139</v>
      </c>
      <c r="V244" s="2">
        <v>42398</v>
      </c>
      <c r="W244" t="s">
        <v>139</v>
      </c>
      <c r="X244" s="5">
        <v>360</v>
      </c>
      <c r="Y244" s="2">
        <v>42607</v>
      </c>
      <c r="Z244" t="s">
        <v>10</v>
      </c>
      <c r="AA244" t="s">
        <v>11</v>
      </c>
      <c r="AB244" t="s">
        <v>11</v>
      </c>
      <c r="AC244" s="5">
        <v>3870</v>
      </c>
      <c r="AD244" s="2">
        <v>42629</v>
      </c>
      <c r="AE244" t="s">
        <v>3</v>
      </c>
      <c r="AF244" t="s">
        <v>1</v>
      </c>
      <c r="AG244" t="s">
        <v>1</v>
      </c>
      <c r="AH244" s="3">
        <v>39.03</v>
      </c>
      <c r="AI244" s="6" t="s">
        <v>1</v>
      </c>
      <c r="AJ244" s="6" t="s">
        <v>1</v>
      </c>
      <c r="AK244" t="s">
        <v>1021</v>
      </c>
      <c r="AL244" t="s">
        <v>1</v>
      </c>
      <c r="AM244" t="s">
        <v>1</v>
      </c>
      <c r="AN244" t="s">
        <v>1</v>
      </c>
      <c r="AO244" t="s">
        <v>1</v>
      </c>
      <c r="AP244" t="s">
        <v>107</v>
      </c>
      <c r="AQ244" s="2">
        <v>42625</v>
      </c>
      <c r="AR244" t="s">
        <v>1</v>
      </c>
      <c r="AS244" t="s">
        <v>1</v>
      </c>
      <c r="AT244" t="s">
        <v>769</v>
      </c>
      <c r="AU244" t="s">
        <v>1</v>
      </c>
    </row>
    <row r="245" spans="1:47" ht="14.1" customHeight="1" x14ac:dyDescent="0.2">
      <c r="A245" s="12">
        <v>103251</v>
      </c>
      <c r="B245" t="s">
        <v>1022</v>
      </c>
      <c r="C245" t="s">
        <v>71</v>
      </c>
      <c r="D245" t="s">
        <v>1020</v>
      </c>
      <c r="F245" s="16" t="e">
        <f t="shared" si="3"/>
        <v>#DIV/0!</v>
      </c>
      <c r="G245" s="14"/>
      <c r="H245" s="5">
        <v>5</v>
      </c>
      <c r="I245" t="s">
        <v>3</v>
      </c>
      <c r="J245" s="2"/>
      <c r="K245" t="s">
        <v>4</v>
      </c>
      <c r="L245" t="s">
        <v>71</v>
      </c>
      <c r="M245" s="3">
        <v>73.22</v>
      </c>
      <c r="N245" s="2">
        <v>43129</v>
      </c>
      <c r="O245" s="2">
        <v>44561</v>
      </c>
      <c r="P245" s="4">
        <v>359.81200000000001</v>
      </c>
      <c r="Q245" t="s">
        <v>6</v>
      </c>
      <c r="R245" s="3">
        <v>26346.16</v>
      </c>
      <c r="S245" t="s">
        <v>26</v>
      </c>
      <c r="T245" t="s">
        <v>8</v>
      </c>
      <c r="U245" t="s">
        <v>139</v>
      </c>
      <c r="V245" s="2">
        <v>42398</v>
      </c>
      <c r="W245" t="s">
        <v>139</v>
      </c>
      <c r="X245" s="5">
        <v>360</v>
      </c>
      <c r="Y245" s="2">
        <v>42424</v>
      </c>
      <c r="Z245" t="s">
        <v>10</v>
      </c>
      <c r="AA245" t="s">
        <v>11</v>
      </c>
      <c r="AB245" t="s">
        <v>11</v>
      </c>
      <c r="AC245" s="5">
        <v>3870</v>
      </c>
      <c r="AD245" s="2">
        <v>42629</v>
      </c>
      <c r="AE245" t="s">
        <v>3</v>
      </c>
      <c r="AF245" t="s">
        <v>1</v>
      </c>
      <c r="AG245" t="s">
        <v>1</v>
      </c>
      <c r="AH245" s="3">
        <v>0.05</v>
      </c>
      <c r="AI245" s="6" t="s">
        <v>1</v>
      </c>
      <c r="AJ245" s="6" t="s">
        <v>1</v>
      </c>
      <c r="AK245" t="s">
        <v>1021</v>
      </c>
      <c r="AL245" t="s">
        <v>1</v>
      </c>
      <c r="AM245" t="s">
        <v>1</v>
      </c>
      <c r="AN245" t="s">
        <v>1</v>
      </c>
      <c r="AO245" t="s">
        <v>1</v>
      </c>
      <c r="AP245" t="s">
        <v>107</v>
      </c>
      <c r="AQ245" s="2">
        <v>42625</v>
      </c>
      <c r="AR245" t="s">
        <v>1</v>
      </c>
      <c r="AS245" t="s">
        <v>1</v>
      </c>
      <c r="AT245" t="s">
        <v>769</v>
      </c>
      <c r="AU245" t="s">
        <v>1</v>
      </c>
    </row>
    <row r="246" spans="1:47" ht="14.1" customHeight="1" x14ac:dyDescent="0.2">
      <c r="A246" s="12">
        <v>103251</v>
      </c>
      <c r="B246" t="s">
        <v>1023</v>
      </c>
      <c r="C246" t="s">
        <v>71</v>
      </c>
      <c r="D246" t="s">
        <v>1020</v>
      </c>
      <c r="F246" s="16" t="e">
        <f t="shared" si="3"/>
        <v>#DIV/0!</v>
      </c>
      <c r="G246" s="14"/>
      <c r="H246" s="5">
        <v>5</v>
      </c>
      <c r="I246" t="s">
        <v>3</v>
      </c>
      <c r="J246" s="2"/>
      <c r="K246" t="s">
        <v>4</v>
      </c>
      <c r="L246" t="s">
        <v>71</v>
      </c>
      <c r="M246" s="3">
        <v>73.22</v>
      </c>
      <c r="N246" s="2">
        <v>43129</v>
      </c>
      <c r="O246" s="2">
        <v>44561</v>
      </c>
      <c r="P246" s="4">
        <v>359.81200000000001</v>
      </c>
      <c r="Q246" t="s">
        <v>6</v>
      </c>
      <c r="R246" s="3">
        <v>26346.16</v>
      </c>
      <c r="S246" t="s">
        <v>26</v>
      </c>
      <c r="T246" t="s">
        <v>8</v>
      </c>
      <c r="U246" t="s">
        <v>139</v>
      </c>
      <c r="V246" s="2">
        <v>42398</v>
      </c>
      <c r="W246" t="s">
        <v>139</v>
      </c>
      <c r="X246" s="5">
        <v>360</v>
      </c>
      <c r="Y246" s="2">
        <v>42424</v>
      </c>
      <c r="Z246" t="s">
        <v>10</v>
      </c>
      <c r="AA246" t="s">
        <v>11</v>
      </c>
      <c r="AB246" t="s">
        <v>11</v>
      </c>
      <c r="AC246" s="5">
        <v>3870</v>
      </c>
      <c r="AD246" s="2">
        <v>42629</v>
      </c>
      <c r="AE246" t="s">
        <v>3</v>
      </c>
      <c r="AF246" t="s">
        <v>1</v>
      </c>
      <c r="AG246" t="s">
        <v>1</v>
      </c>
      <c r="AH246" s="3">
        <v>0.05</v>
      </c>
      <c r="AI246" s="6" t="s">
        <v>1</v>
      </c>
      <c r="AJ246" s="6" t="s">
        <v>1</v>
      </c>
      <c r="AK246" t="s">
        <v>1021</v>
      </c>
      <c r="AL246" t="s">
        <v>1</v>
      </c>
      <c r="AM246" t="s">
        <v>1</v>
      </c>
      <c r="AN246" t="s">
        <v>1</v>
      </c>
      <c r="AO246" t="s">
        <v>1</v>
      </c>
      <c r="AP246" t="s">
        <v>107</v>
      </c>
      <c r="AQ246" s="2">
        <v>42625</v>
      </c>
      <c r="AR246" t="s">
        <v>1</v>
      </c>
      <c r="AS246" t="s">
        <v>1</v>
      </c>
      <c r="AT246" t="s">
        <v>769</v>
      </c>
      <c r="AU246" t="s">
        <v>1</v>
      </c>
    </row>
    <row r="247" spans="1:47" ht="14.1" customHeight="1" x14ac:dyDescent="0.2">
      <c r="A247" s="12">
        <v>103251</v>
      </c>
      <c r="B247" t="s">
        <v>1024</v>
      </c>
      <c r="C247" t="s">
        <v>71</v>
      </c>
      <c r="D247" t="s">
        <v>1020</v>
      </c>
      <c r="F247" s="16" t="e">
        <f t="shared" si="3"/>
        <v>#DIV/0!</v>
      </c>
      <c r="G247" s="14"/>
      <c r="H247" s="5">
        <v>5</v>
      </c>
      <c r="I247" t="s">
        <v>3</v>
      </c>
      <c r="J247" s="2"/>
      <c r="K247" t="s">
        <v>4</v>
      </c>
      <c r="L247" t="s">
        <v>71</v>
      </c>
      <c r="M247" s="3">
        <v>73.22</v>
      </c>
      <c r="N247" s="2">
        <v>43129</v>
      </c>
      <c r="O247" s="2">
        <v>44561</v>
      </c>
      <c r="P247" s="4">
        <v>359.81200000000001</v>
      </c>
      <c r="Q247" t="s">
        <v>6</v>
      </c>
      <c r="R247" s="3">
        <v>26346.16</v>
      </c>
      <c r="S247" t="s">
        <v>26</v>
      </c>
      <c r="T247" t="s">
        <v>8</v>
      </c>
      <c r="U247" t="s">
        <v>139</v>
      </c>
      <c r="V247" s="2">
        <v>42398</v>
      </c>
      <c r="W247" t="s">
        <v>139</v>
      </c>
      <c r="X247" s="5">
        <v>360</v>
      </c>
      <c r="Y247" s="2">
        <v>42431</v>
      </c>
      <c r="Z247" t="s">
        <v>10</v>
      </c>
      <c r="AA247" t="s">
        <v>11</v>
      </c>
      <c r="AB247" t="s">
        <v>11</v>
      </c>
      <c r="AC247" s="5">
        <v>3870</v>
      </c>
      <c r="AD247" s="2">
        <v>42629</v>
      </c>
      <c r="AE247" t="s">
        <v>3</v>
      </c>
      <c r="AF247" t="s">
        <v>1</v>
      </c>
      <c r="AG247" t="s">
        <v>1</v>
      </c>
      <c r="AH247" s="3">
        <v>0.05</v>
      </c>
      <c r="AI247" s="6" t="s">
        <v>1</v>
      </c>
      <c r="AJ247" s="6" t="s">
        <v>1</v>
      </c>
      <c r="AK247" t="s">
        <v>1021</v>
      </c>
      <c r="AL247" t="s">
        <v>1</v>
      </c>
      <c r="AM247" t="s">
        <v>1</v>
      </c>
      <c r="AN247" t="s">
        <v>1</v>
      </c>
      <c r="AO247" t="s">
        <v>1</v>
      </c>
      <c r="AP247" t="s">
        <v>107</v>
      </c>
      <c r="AQ247" s="2">
        <v>42625</v>
      </c>
      <c r="AR247" t="s">
        <v>1</v>
      </c>
      <c r="AS247" t="s">
        <v>1</v>
      </c>
      <c r="AT247" t="s">
        <v>769</v>
      </c>
      <c r="AU247" t="s">
        <v>1</v>
      </c>
    </row>
    <row r="248" spans="1:47" ht="14.1" customHeight="1" x14ac:dyDescent="0.2">
      <c r="A248" s="12">
        <v>103251</v>
      </c>
      <c r="B248" t="s">
        <v>1025</v>
      </c>
      <c r="C248" t="s">
        <v>71</v>
      </c>
      <c r="D248" t="s">
        <v>1020</v>
      </c>
      <c r="F248" s="16" t="e">
        <f t="shared" si="3"/>
        <v>#DIV/0!</v>
      </c>
      <c r="G248" s="14"/>
      <c r="H248" s="5">
        <v>5</v>
      </c>
      <c r="I248" t="s">
        <v>3</v>
      </c>
      <c r="J248" s="2"/>
      <c r="K248" t="s">
        <v>4</v>
      </c>
      <c r="L248" t="s">
        <v>71</v>
      </c>
      <c r="M248" s="3">
        <v>73.22</v>
      </c>
      <c r="N248" s="2">
        <v>43129</v>
      </c>
      <c r="O248" s="2">
        <v>44592</v>
      </c>
      <c r="P248" s="4">
        <v>359.81200000000001</v>
      </c>
      <c r="Q248" t="s">
        <v>6</v>
      </c>
      <c r="R248" s="3">
        <v>26346.16</v>
      </c>
      <c r="S248" t="s">
        <v>26</v>
      </c>
      <c r="T248" t="s">
        <v>8</v>
      </c>
      <c r="U248" t="s">
        <v>139</v>
      </c>
      <c r="V248" s="2">
        <v>42398</v>
      </c>
      <c r="W248" t="s">
        <v>139</v>
      </c>
      <c r="X248" s="5">
        <v>360</v>
      </c>
      <c r="Y248" s="2">
        <v>42431</v>
      </c>
      <c r="Z248" t="s">
        <v>10</v>
      </c>
      <c r="AA248" t="s">
        <v>11</v>
      </c>
      <c r="AB248" t="s">
        <v>11</v>
      </c>
      <c r="AC248" s="5">
        <v>3870</v>
      </c>
      <c r="AD248" s="2">
        <v>42629</v>
      </c>
      <c r="AE248" t="s">
        <v>3</v>
      </c>
      <c r="AF248" t="s">
        <v>1</v>
      </c>
      <c r="AG248" t="s">
        <v>1</v>
      </c>
      <c r="AH248" s="3">
        <v>0.05</v>
      </c>
      <c r="AI248" s="6" t="s">
        <v>1</v>
      </c>
      <c r="AJ248" s="6" t="s">
        <v>1</v>
      </c>
      <c r="AK248" t="s">
        <v>1021</v>
      </c>
      <c r="AL248" t="s">
        <v>1</v>
      </c>
      <c r="AM248" t="s">
        <v>1</v>
      </c>
      <c r="AN248" t="s">
        <v>1</v>
      </c>
      <c r="AO248" t="s">
        <v>1</v>
      </c>
      <c r="AP248" t="s">
        <v>107</v>
      </c>
      <c r="AQ248" s="2">
        <v>42625</v>
      </c>
      <c r="AR248" t="s">
        <v>1</v>
      </c>
      <c r="AS248" t="s">
        <v>1</v>
      </c>
      <c r="AT248" t="s">
        <v>769</v>
      </c>
      <c r="AU248" t="s">
        <v>1</v>
      </c>
    </row>
    <row r="249" spans="1:47" ht="14.1" customHeight="1" x14ac:dyDescent="0.2">
      <c r="A249" s="12">
        <v>103251</v>
      </c>
      <c r="B249" t="s">
        <v>1026</v>
      </c>
      <c r="C249" t="s">
        <v>71</v>
      </c>
      <c r="D249" t="s">
        <v>1020</v>
      </c>
      <c r="F249" s="16" t="e">
        <f t="shared" si="3"/>
        <v>#DIV/0!</v>
      </c>
      <c r="G249" s="14"/>
      <c r="H249" s="5">
        <v>5</v>
      </c>
      <c r="I249" t="s">
        <v>3</v>
      </c>
      <c r="J249" s="2"/>
      <c r="K249" t="s">
        <v>4</v>
      </c>
      <c r="L249" t="s">
        <v>71</v>
      </c>
      <c r="M249" s="3">
        <v>73.22</v>
      </c>
      <c r="N249" s="2">
        <v>43129</v>
      </c>
      <c r="O249" s="2">
        <v>44592</v>
      </c>
      <c r="P249" s="4">
        <v>359.81200000000001</v>
      </c>
      <c r="Q249" t="s">
        <v>6</v>
      </c>
      <c r="R249" s="3">
        <v>26346.16</v>
      </c>
      <c r="S249" t="s">
        <v>26</v>
      </c>
      <c r="T249" t="s">
        <v>8</v>
      </c>
      <c r="U249" t="s">
        <v>139</v>
      </c>
      <c r="V249" s="2">
        <v>42398</v>
      </c>
      <c r="W249" t="s">
        <v>139</v>
      </c>
      <c r="X249" s="5">
        <v>360</v>
      </c>
      <c r="Y249" s="2">
        <v>42431</v>
      </c>
      <c r="Z249" t="s">
        <v>10</v>
      </c>
      <c r="AA249" t="s">
        <v>11</v>
      </c>
      <c r="AB249" t="s">
        <v>11</v>
      </c>
      <c r="AC249" s="5">
        <v>3870</v>
      </c>
      <c r="AD249" s="2">
        <v>42629</v>
      </c>
      <c r="AE249" t="s">
        <v>3</v>
      </c>
      <c r="AF249" t="s">
        <v>1</v>
      </c>
      <c r="AG249" t="s">
        <v>1</v>
      </c>
      <c r="AH249" s="3">
        <v>0.05</v>
      </c>
      <c r="AI249" s="6" t="s">
        <v>1</v>
      </c>
      <c r="AJ249" s="6" t="s">
        <v>1</v>
      </c>
      <c r="AK249" t="s">
        <v>1021</v>
      </c>
      <c r="AL249" t="s">
        <v>1</v>
      </c>
      <c r="AM249" t="s">
        <v>1</v>
      </c>
      <c r="AN249" t="s">
        <v>1</v>
      </c>
      <c r="AO249" t="s">
        <v>1</v>
      </c>
      <c r="AP249" t="s">
        <v>107</v>
      </c>
      <c r="AQ249" s="2">
        <v>42398</v>
      </c>
      <c r="AR249" t="s">
        <v>1027</v>
      </c>
      <c r="AS249" t="s">
        <v>589</v>
      </c>
      <c r="AT249" t="s">
        <v>769</v>
      </c>
      <c r="AU249" s="6" t="s">
        <v>1</v>
      </c>
    </row>
    <row r="250" spans="1:47" ht="14.1" customHeight="1" x14ac:dyDescent="0.2">
      <c r="A250" s="12">
        <v>103251</v>
      </c>
      <c r="B250" t="s">
        <v>1028</v>
      </c>
      <c r="C250" t="s">
        <v>71</v>
      </c>
      <c r="D250" t="s">
        <v>1020</v>
      </c>
      <c r="F250" s="16" t="e">
        <f t="shared" si="3"/>
        <v>#DIV/0!</v>
      </c>
      <c r="G250" s="14"/>
      <c r="H250" s="5">
        <v>2</v>
      </c>
      <c r="I250" t="s">
        <v>3</v>
      </c>
      <c r="J250" s="2"/>
      <c r="K250" t="s">
        <v>4</v>
      </c>
      <c r="L250" t="s">
        <v>71</v>
      </c>
      <c r="M250" s="3">
        <v>73.22</v>
      </c>
      <c r="N250" s="2">
        <v>43129</v>
      </c>
      <c r="O250" s="2">
        <v>44592</v>
      </c>
      <c r="P250" s="4">
        <v>119.872</v>
      </c>
      <c r="Q250" t="s">
        <v>6</v>
      </c>
      <c r="R250" s="3">
        <v>8777.27</v>
      </c>
      <c r="S250" t="s">
        <v>26</v>
      </c>
      <c r="T250" t="s">
        <v>8</v>
      </c>
      <c r="U250" t="s">
        <v>139</v>
      </c>
      <c r="V250" s="2">
        <v>42398</v>
      </c>
      <c r="W250" t="s">
        <v>139</v>
      </c>
      <c r="X250" s="5">
        <v>120</v>
      </c>
      <c r="Y250" s="2">
        <v>42431</v>
      </c>
      <c r="Z250" t="s">
        <v>10</v>
      </c>
      <c r="AA250" t="s">
        <v>11</v>
      </c>
      <c r="AB250" t="s">
        <v>11</v>
      </c>
      <c r="AC250" s="5">
        <v>3870</v>
      </c>
      <c r="AD250" s="2">
        <v>42629</v>
      </c>
      <c r="AE250" t="s">
        <v>3</v>
      </c>
      <c r="AF250" t="s">
        <v>1</v>
      </c>
      <c r="AG250" t="s">
        <v>1</v>
      </c>
      <c r="AH250" s="3">
        <v>0.11</v>
      </c>
      <c r="AI250" s="6" t="s">
        <v>1</v>
      </c>
      <c r="AJ250" s="6" t="s">
        <v>1</v>
      </c>
      <c r="AK250" t="s">
        <v>1021</v>
      </c>
      <c r="AL250" t="s">
        <v>1</v>
      </c>
      <c r="AM250" t="s">
        <v>1</v>
      </c>
      <c r="AN250" t="s">
        <v>1</v>
      </c>
      <c r="AO250" t="s">
        <v>1</v>
      </c>
      <c r="AP250" t="s">
        <v>107</v>
      </c>
      <c r="AQ250" s="2">
        <v>42625</v>
      </c>
      <c r="AR250" t="s">
        <v>1</v>
      </c>
      <c r="AS250" t="s">
        <v>1</v>
      </c>
      <c r="AT250" t="s">
        <v>769</v>
      </c>
      <c r="AU250" t="s">
        <v>1</v>
      </c>
    </row>
    <row r="251" spans="1:47" ht="14.1" customHeight="1" x14ac:dyDescent="0.2">
      <c r="A251" s="12">
        <v>102841</v>
      </c>
      <c r="B251" t="s">
        <v>1029</v>
      </c>
      <c r="C251" t="s">
        <v>71</v>
      </c>
      <c r="D251" t="s">
        <v>1030</v>
      </c>
      <c r="F251" s="16" t="e">
        <f t="shared" si="3"/>
        <v>#DIV/0!</v>
      </c>
      <c r="G251" s="14"/>
      <c r="H251" s="5">
        <v>6</v>
      </c>
      <c r="I251" t="s">
        <v>3</v>
      </c>
      <c r="J251" s="2"/>
      <c r="K251" t="s">
        <v>4</v>
      </c>
      <c r="L251" t="s">
        <v>71</v>
      </c>
      <c r="M251" s="3">
        <v>14.61</v>
      </c>
      <c r="N251" s="2">
        <v>43129</v>
      </c>
      <c r="O251" s="2">
        <v>43799</v>
      </c>
      <c r="P251" s="4">
        <v>555.66999999999996</v>
      </c>
      <c r="Q251" t="s">
        <v>6</v>
      </c>
      <c r="R251" s="3">
        <v>8117.86</v>
      </c>
      <c r="S251" t="s">
        <v>26</v>
      </c>
      <c r="T251" t="s">
        <v>8</v>
      </c>
      <c r="U251" t="s">
        <v>139</v>
      </c>
      <c r="V251" s="2">
        <v>42398</v>
      </c>
      <c r="W251" t="s">
        <v>139</v>
      </c>
      <c r="X251" s="5">
        <v>600</v>
      </c>
      <c r="Y251" s="2">
        <v>42607</v>
      </c>
      <c r="Z251" t="s">
        <v>10</v>
      </c>
      <c r="AA251" t="s">
        <v>11</v>
      </c>
      <c r="AB251" t="s">
        <v>11</v>
      </c>
      <c r="AC251" s="4">
        <v>222.8</v>
      </c>
      <c r="AD251" s="2">
        <v>42663</v>
      </c>
      <c r="AE251" t="s">
        <v>3</v>
      </c>
      <c r="AF251" t="s">
        <v>1</v>
      </c>
      <c r="AG251" s="6" t="s">
        <v>1</v>
      </c>
      <c r="AH251" s="3">
        <v>7.39</v>
      </c>
      <c r="AI251" s="6" t="s">
        <v>1</v>
      </c>
      <c r="AJ251" s="6" t="s">
        <v>1</v>
      </c>
      <c r="AK251" t="s">
        <v>1031</v>
      </c>
      <c r="AL251" t="s">
        <v>1</v>
      </c>
      <c r="AM251" t="s">
        <v>1</v>
      </c>
      <c r="AN251" t="s">
        <v>1</v>
      </c>
      <c r="AO251" t="s">
        <v>1</v>
      </c>
      <c r="AP251" t="s">
        <v>142</v>
      </c>
      <c r="AQ251" s="2">
        <v>42625</v>
      </c>
      <c r="AR251" t="s">
        <v>1</v>
      </c>
      <c r="AS251" t="s">
        <v>1</v>
      </c>
      <c r="AT251" t="s">
        <v>174</v>
      </c>
      <c r="AU251" t="s">
        <v>1</v>
      </c>
    </row>
    <row r="252" spans="1:47" ht="14.1" customHeight="1" x14ac:dyDescent="0.2">
      <c r="A252" s="12">
        <v>166367</v>
      </c>
      <c r="B252" t="s">
        <v>1032</v>
      </c>
      <c r="C252" t="s">
        <v>71</v>
      </c>
      <c r="D252" t="s">
        <v>1033</v>
      </c>
      <c r="E252">
        <f>VLOOKUP(A252,List1!A:B,2,FALSE)</f>
        <v>75</v>
      </c>
      <c r="F252" s="16">
        <f t="shared" si="3"/>
        <v>1.6008800000000001</v>
      </c>
      <c r="G252" s="14"/>
      <c r="H252" s="5">
        <v>3</v>
      </c>
      <c r="I252" t="s">
        <v>3</v>
      </c>
      <c r="J252" s="2"/>
      <c r="K252" t="s">
        <v>4</v>
      </c>
      <c r="L252" t="s">
        <v>416</v>
      </c>
      <c r="M252" s="3">
        <v>62.05</v>
      </c>
      <c r="N252" s="2">
        <v>43129</v>
      </c>
      <c r="O252" s="2">
        <v>44592</v>
      </c>
      <c r="P252" s="4">
        <v>120.066</v>
      </c>
      <c r="Q252" t="s">
        <v>6</v>
      </c>
      <c r="R252" s="3">
        <v>7450.3</v>
      </c>
      <c r="S252" t="s">
        <v>26</v>
      </c>
      <c r="T252" t="s">
        <v>8</v>
      </c>
      <c r="U252" t="s">
        <v>211</v>
      </c>
      <c r="V252" s="2">
        <v>42398</v>
      </c>
      <c r="W252" t="s">
        <v>211</v>
      </c>
      <c r="X252" s="5">
        <v>350</v>
      </c>
      <c r="Y252" s="2">
        <v>42534</v>
      </c>
      <c r="Z252" t="s">
        <v>10</v>
      </c>
      <c r="AA252" t="s">
        <v>11</v>
      </c>
      <c r="AB252" t="s">
        <v>11</v>
      </c>
      <c r="AC252" s="5">
        <v>672</v>
      </c>
      <c r="AD252" s="2">
        <v>42625</v>
      </c>
      <c r="AE252" t="s">
        <v>3</v>
      </c>
      <c r="AF252" t="s">
        <v>1</v>
      </c>
      <c r="AG252" s="6" t="s">
        <v>1</v>
      </c>
      <c r="AH252" s="3">
        <v>65.7</v>
      </c>
      <c r="AI252" s="6" t="s">
        <v>1</v>
      </c>
      <c r="AJ252" s="6" t="s">
        <v>1</v>
      </c>
      <c r="AK252" t="s">
        <v>1034</v>
      </c>
      <c r="AL252" t="s">
        <v>1</v>
      </c>
      <c r="AM252" t="s">
        <v>1</v>
      </c>
      <c r="AN252" t="s">
        <v>172</v>
      </c>
      <c r="AO252" t="s">
        <v>1</v>
      </c>
      <c r="AP252" t="s">
        <v>97</v>
      </c>
      <c r="AQ252" s="2">
        <v>42619</v>
      </c>
      <c r="AR252" t="s">
        <v>1035</v>
      </c>
      <c r="AS252" t="s">
        <v>1036</v>
      </c>
      <c r="AT252" t="s">
        <v>1037</v>
      </c>
      <c r="AU252" s="6" t="s">
        <v>1</v>
      </c>
    </row>
    <row r="253" spans="1:47" ht="14.1" customHeight="1" x14ac:dyDescent="0.2">
      <c r="A253" s="12">
        <v>104250</v>
      </c>
      <c r="B253" t="s">
        <v>1038</v>
      </c>
      <c r="C253" t="s">
        <v>71</v>
      </c>
      <c r="D253" t="s">
        <v>1039</v>
      </c>
      <c r="F253" s="16" t="e">
        <f t="shared" si="3"/>
        <v>#DIV/0!</v>
      </c>
      <c r="G253" s="14"/>
      <c r="H253" s="5">
        <v>3</v>
      </c>
      <c r="I253" t="s">
        <v>3</v>
      </c>
      <c r="J253" s="2"/>
      <c r="K253" t="s">
        <v>4</v>
      </c>
      <c r="L253" t="s">
        <v>71</v>
      </c>
      <c r="M253" s="3">
        <v>16.100000000000001</v>
      </c>
      <c r="N253" s="2">
        <v>42764</v>
      </c>
      <c r="O253" s="2">
        <v>44592</v>
      </c>
      <c r="P253" s="4">
        <v>228.59</v>
      </c>
      <c r="Q253" t="s">
        <v>6</v>
      </c>
      <c r="R253" s="3">
        <v>3679.44</v>
      </c>
      <c r="S253" t="s">
        <v>26</v>
      </c>
      <c r="T253" t="s">
        <v>8</v>
      </c>
      <c r="U253" t="s">
        <v>127</v>
      </c>
      <c r="V253" s="2">
        <v>42398</v>
      </c>
      <c r="W253" t="s">
        <v>127</v>
      </c>
      <c r="X253" s="5">
        <v>250</v>
      </c>
      <c r="Y253" s="2">
        <v>42607</v>
      </c>
      <c r="Z253" t="s">
        <v>10</v>
      </c>
      <c r="AA253" t="s">
        <v>11</v>
      </c>
      <c r="AB253" t="s">
        <v>11</v>
      </c>
      <c r="AC253" s="4">
        <v>18.202000000000002</v>
      </c>
      <c r="AD253" s="2">
        <v>42684</v>
      </c>
      <c r="AE253" t="s">
        <v>3</v>
      </c>
      <c r="AF253" t="s">
        <v>1</v>
      </c>
      <c r="AG253" s="6" t="s">
        <v>1</v>
      </c>
      <c r="AH253" s="3">
        <v>8.56</v>
      </c>
      <c r="AI253" s="6" t="s">
        <v>1</v>
      </c>
      <c r="AJ253" s="6" t="s">
        <v>1</v>
      </c>
      <c r="AK253" t="s">
        <v>1040</v>
      </c>
      <c r="AL253" t="s">
        <v>1</v>
      </c>
      <c r="AM253" t="s">
        <v>1</v>
      </c>
      <c r="AN253" t="s">
        <v>1</v>
      </c>
      <c r="AO253" t="s">
        <v>1</v>
      </c>
      <c r="AP253" t="s">
        <v>107</v>
      </c>
      <c r="AQ253" s="2">
        <v>42625</v>
      </c>
      <c r="AR253" t="s">
        <v>1</v>
      </c>
      <c r="AS253" t="s">
        <v>1</v>
      </c>
      <c r="AT253" t="s">
        <v>714</v>
      </c>
      <c r="AU253" t="s">
        <v>1</v>
      </c>
    </row>
    <row r="254" spans="1:47" ht="14.1" customHeight="1" x14ac:dyDescent="0.2">
      <c r="A254" s="12">
        <v>102072</v>
      </c>
      <c r="B254" t="s">
        <v>1041</v>
      </c>
      <c r="C254" t="s">
        <v>71</v>
      </c>
      <c r="D254" t="s">
        <v>888</v>
      </c>
      <c r="F254" s="16" t="e">
        <f t="shared" si="3"/>
        <v>#DIV/0!</v>
      </c>
      <c r="G254" s="14"/>
      <c r="H254" s="5">
        <v>5</v>
      </c>
      <c r="I254" t="s">
        <v>3</v>
      </c>
      <c r="J254" s="2"/>
      <c r="K254" t="s">
        <v>4</v>
      </c>
      <c r="L254" t="s">
        <v>34</v>
      </c>
      <c r="M254" s="3">
        <v>18.149999999999999</v>
      </c>
      <c r="N254" s="2">
        <v>42583</v>
      </c>
      <c r="O254" s="2">
        <v>43465</v>
      </c>
      <c r="P254" s="4">
        <v>2296.25</v>
      </c>
      <c r="Q254" t="s">
        <v>6</v>
      </c>
      <c r="R254" s="3">
        <v>41684.71</v>
      </c>
      <c r="S254" t="s">
        <v>26</v>
      </c>
      <c r="T254" t="s">
        <v>8</v>
      </c>
      <c r="U254" t="s">
        <v>211</v>
      </c>
      <c r="V254" s="2">
        <v>42401</v>
      </c>
      <c r="W254" t="s">
        <v>211</v>
      </c>
      <c r="X254" s="5">
        <v>2300</v>
      </c>
      <c r="Y254" s="2">
        <v>42583</v>
      </c>
      <c r="Z254" t="s">
        <v>10</v>
      </c>
      <c r="AA254" t="s">
        <v>11</v>
      </c>
      <c r="AB254" t="s">
        <v>11</v>
      </c>
      <c r="AC254" s="5">
        <v>34164</v>
      </c>
      <c r="AD254" s="2">
        <v>42626</v>
      </c>
      <c r="AE254" t="s">
        <v>3</v>
      </c>
      <c r="AF254" t="s">
        <v>1</v>
      </c>
      <c r="AG254" t="s">
        <v>1</v>
      </c>
      <c r="AH254" s="3">
        <v>0.16</v>
      </c>
      <c r="AI254" s="6" t="s">
        <v>1</v>
      </c>
      <c r="AJ254" s="6" t="s">
        <v>1</v>
      </c>
      <c r="AK254" t="s">
        <v>520</v>
      </c>
      <c r="AL254" t="s">
        <v>1</v>
      </c>
      <c r="AM254" t="s">
        <v>1</v>
      </c>
      <c r="AN254" t="s">
        <v>1</v>
      </c>
      <c r="AO254" t="s">
        <v>1</v>
      </c>
      <c r="AP254" t="s">
        <v>162</v>
      </c>
      <c r="AQ254" s="2">
        <v>42431</v>
      </c>
      <c r="AR254" t="s">
        <v>1042</v>
      </c>
      <c r="AS254" t="s">
        <v>115</v>
      </c>
      <c r="AT254" t="s">
        <v>522</v>
      </c>
      <c r="AU254" s="6" t="s">
        <v>1</v>
      </c>
    </row>
    <row r="255" spans="1:47" ht="14.1" customHeight="1" x14ac:dyDescent="0.2">
      <c r="A255" s="12">
        <v>104255</v>
      </c>
      <c r="B255" t="s">
        <v>1043</v>
      </c>
      <c r="C255" t="s">
        <v>71</v>
      </c>
      <c r="D255" t="s">
        <v>1044</v>
      </c>
      <c r="F255" s="16" t="e">
        <f t="shared" si="3"/>
        <v>#DIV/0!</v>
      </c>
      <c r="G255" s="14"/>
      <c r="H255" s="5">
        <v>3</v>
      </c>
      <c r="I255" t="s">
        <v>3</v>
      </c>
      <c r="J255" s="2"/>
      <c r="K255" t="s">
        <v>4</v>
      </c>
      <c r="L255" t="s">
        <v>71</v>
      </c>
      <c r="M255" s="3">
        <v>44.88</v>
      </c>
      <c r="N255" s="2">
        <v>43132</v>
      </c>
      <c r="O255" s="2">
        <v>44012</v>
      </c>
      <c r="P255" s="4">
        <v>280.83999999999997</v>
      </c>
      <c r="Q255" t="s">
        <v>6</v>
      </c>
      <c r="R255" s="3">
        <v>12602.93</v>
      </c>
      <c r="S255" t="s">
        <v>26</v>
      </c>
      <c r="T255" t="s">
        <v>8</v>
      </c>
      <c r="U255" t="s">
        <v>48</v>
      </c>
      <c r="V255" s="2">
        <v>42401</v>
      </c>
      <c r="W255" t="s">
        <v>48</v>
      </c>
      <c r="X255" s="5">
        <v>500</v>
      </c>
      <c r="Y255" s="2">
        <v>42524</v>
      </c>
      <c r="Z255" t="s">
        <v>10</v>
      </c>
      <c r="AA255" t="s">
        <v>11</v>
      </c>
      <c r="AB255" t="s">
        <v>11</v>
      </c>
      <c r="AC255" s="5">
        <v>800</v>
      </c>
      <c r="AD255" s="2">
        <v>42629</v>
      </c>
      <c r="AE255" t="s">
        <v>3</v>
      </c>
      <c r="AF255" t="s">
        <v>1</v>
      </c>
      <c r="AG255" t="s">
        <v>1</v>
      </c>
      <c r="AH255" s="3">
        <v>43.83</v>
      </c>
      <c r="AI255" s="6" t="s">
        <v>1</v>
      </c>
      <c r="AJ255" s="6" t="s">
        <v>1</v>
      </c>
      <c r="AK255" t="s">
        <v>1045</v>
      </c>
      <c r="AL255" t="s">
        <v>1</v>
      </c>
      <c r="AM255" t="s">
        <v>1</v>
      </c>
      <c r="AN255" t="s">
        <v>1</v>
      </c>
      <c r="AO255" t="s">
        <v>1</v>
      </c>
      <c r="AP255" t="s">
        <v>107</v>
      </c>
      <c r="AQ255" s="2">
        <v>42625</v>
      </c>
      <c r="AR255" t="s">
        <v>1</v>
      </c>
      <c r="AS255" t="s">
        <v>1</v>
      </c>
      <c r="AT255" t="s">
        <v>1046</v>
      </c>
      <c r="AU255" t="s">
        <v>1</v>
      </c>
    </row>
    <row r="256" spans="1:47" ht="14.1" customHeight="1" x14ac:dyDescent="0.2">
      <c r="A256" s="12">
        <v>103055</v>
      </c>
      <c r="B256" t="s">
        <v>1047</v>
      </c>
      <c r="C256" t="s">
        <v>71</v>
      </c>
      <c r="D256" t="s">
        <v>1048</v>
      </c>
      <c r="E256">
        <f>VLOOKUP(A256,List1!A:B,2,FALSE)</f>
        <v>222</v>
      </c>
      <c r="F256" s="16">
        <f t="shared" si="3"/>
        <v>1.5286936936936937</v>
      </c>
      <c r="G256" s="14"/>
      <c r="H256" s="5">
        <v>2</v>
      </c>
      <c r="I256" t="s">
        <v>3</v>
      </c>
      <c r="J256" s="2"/>
      <c r="K256" t="s">
        <v>4</v>
      </c>
      <c r="L256" t="s">
        <v>71</v>
      </c>
      <c r="M256" s="3">
        <v>40.18</v>
      </c>
      <c r="N256" s="2">
        <v>43132</v>
      </c>
      <c r="O256" s="2">
        <v>43404</v>
      </c>
      <c r="P256" s="4">
        <v>339.37</v>
      </c>
      <c r="Q256" t="s">
        <v>6</v>
      </c>
      <c r="R256" s="3">
        <v>13635.55</v>
      </c>
      <c r="S256" t="s">
        <v>26</v>
      </c>
      <c r="T256" t="s">
        <v>8</v>
      </c>
      <c r="U256" t="s">
        <v>225</v>
      </c>
      <c r="V256" s="2">
        <v>42401</v>
      </c>
      <c r="W256" t="s">
        <v>225</v>
      </c>
      <c r="X256" s="5">
        <v>1275</v>
      </c>
      <c r="Y256" s="2">
        <v>42615</v>
      </c>
      <c r="Z256" t="s">
        <v>10</v>
      </c>
      <c r="AA256" t="s">
        <v>11</v>
      </c>
      <c r="AB256" t="s">
        <v>11</v>
      </c>
      <c r="AC256" s="4">
        <v>1736.3</v>
      </c>
      <c r="AD256" s="2">
        <v>40259</v>
      </c>
      <c r="AE256" t="s">
        <v>3</v>
      </c>
      <c r="AF256" t="s">
        <v>1</v>
      </c>
      <c r="AG256" s="6" t="s">
        <v>1</v>
      </c>
      <c r="AH256" s="3">
        <v>73.38</v>
      </c>
      <c r="AI256" s="6" t="s">
        <v>1</v>
      </c>
      <c r="AJ256" s="6" t="s">
        <v>1</v>
      </c>
      <c r="AK256" t="s">
        <v>1049</v>
      </c>
      <c r="AL256" t="s">
        <v>1</v>
      </c>
      <c r="AM256" t="s">
        <v>1</v>
      </c>
      <c r="AN256" t="s">
        <v>1</v>
      </c>
      <c r="AO256" t="s">
        <v>1</v>
      </c>
      <c r="AP256" t="s">
        <v>97</v>
      </c>
      <c r="AQ256" s="2">
        <v>42625</v>
      </c>
      <c r="AR256" t="s">
        <v>1</v>
      </c>
      <c r="AS256" t="s">
        <v>1</v>
      </c>
      <c r="AT256" t="s">
        <v>63</v>
      </c>
      <c r="AU256" t="s">
        <v>1</v>
      </c>
    </row>
    <row r="257" spans="1:47" ht="14.1" customHeight="1" x14ac:dyDescent="0.2">
      <c r="A257" s="12">
        <v>102997</v>
      </c>
      <c r="B257" t="s">
        <v>1050</v>
      </c>
      <c r="C257" t="s">
        <v>71</v>
      </c>
      <c r="D257" t="s">
        <v>1051</v>
      </c>
      <c r="E257">
        <f>VLOOKUP(A257,List1!A:B,2,FALSE)</f>
        <v>500</v>
      </c>
      <c r="F257" s="16">
        <f t="shared" si="3"/>
        <v>5.8538800000000002</v>
      </c>
      <c r="G257" s="14"/>
      <c r="H257" s="5">
        <v>6</v>
      </c>
      <c r="I257" t="s">
        <v>3</v>
      </c>
      <c r="J257" s="2"/>
      <c r="K257" t="s">
        <v>4</v>
      </c>
      <c r="L257" t="s">
        <v>71</v>
      </c>
      <c r="M257" s="3">
        <v>4.1399999999999997</v>
      </c>
      <c r="N257" s="2">
        <v>43135</v>
      </c>
      <c r="O257" s="2">
        <v>43220</v>
      </c>
      <c r="P257" s="4">
        <v>2926.94</v>
      </c>
      <c r="Q257" t="s">
        <v>6</v>
      </c>
      <c r="R257" s="3">
        <v>12103.53</v>
      </c>
      <c r="S257" t="s">
        <v>26</v>
      </c>
      <c r="T257" t="s">
        <v>8</v>
      </c>
      <c r="U257" t="s">
        <v>225</v>
      </c>
      <c r="V257" s="2">
        <v>42404</v>
      </c>
      <c r="W257" t="s">
        <v>225</v>
      </c>
      <c r="X257" s="5">
        <v>6000</v>
      </c>
      <c r="Y257" s="2">
        <v>42622</v>
      </c>
      <c r="Z257" t="s">
        <v>10</v>
      </c>
      <c r="AA257" t="s">
        <v>11</v>
      </c>
      <c r="AB257" t="s">
        <v>11</v>
      </c>
      <c r="AC257" s="4">
        <v>14710.1</v>
      </c>
      <c r="AD257" s="2">
        <v>42615</v>
      </c>
      <c r="AE257" t="s">
        <v>3</v>
      </c>
      <c r="AF257" t="s">
        <v>1</v>
      </c>
      <c r="AG257" t="s">
        <v>1</v>
      </c>
      <c r="AH257" s="3">
        <v>51.22</v>
      </c>
      <c r="AI257" s="6" t="s">
        <v>1</v>
      </c>
      <c r="AJ257" s="6" t="s">
        <v>1</v>
      </c>
      <c r="AK257" t="s">
        <v>1052</v>
      </c>
      <c r="AL257" t="s">
        <v>1</v>
      </c>
      <c r="AM257" t="s">
        <v>1</v>
      </c>
      <c r="AN257" t="s">
        <v>1</v>
      </c>
      <c r="AO257" t="s">
        <v>1</v>
      </c>
      <c r="AP257" t="s">
        <v>97</v>
      </c>
      <c r="AQ257" s="2">
        <v>42625</v>
      </c>
      <c r="AR257" t="s">
        <v>1</v>
      </c>
      <c r="AS257" t="s">
        <v>1</v>
      </c>
      <c r="AT257" t="s">
        <v>63</v>
      </c>
      <c r="AU257" t="s">
        <v>1</v>
      </c>
    </row>
    <row r="258" spans="1:47" ht="14.1" customHeight="1" x14ac:dyDescent="0.2">
      <c r="A258" s="12">
        <v>104258</v>
      </c>
      <c r="B258" t="s">
        <v>1053</v>
      </c>
      <c r="C258" t="s">
        <v>71</v>
      </c>
      <c r="D258" t="s">
        <v>1054</v>
      </c>
      <c r="F258" s="16" t="e">
        <f t="shared" si="3"/>
        <v>#DIV/0!</v>
      </c>
      <c r="G258" s="14"/>
      <c r="H258" s="5">
        <v>2</v>
      </c>
      <c r="I258" t="s">
        <v>3</v>
      </c>
      <c r="J258" s="2"/>
      <c r="K258" t="s">
        <v>4</v>
      </c>
      <c r="L258" t="s">
        <v>71</v>
      </c>
      <c r="M258" s="3">
        <v>1033.68</v>
      </c>
      <c r="N258" s="2">
        <v>42699</v>
      </c>
      <c r="O258" s="2">
        <v>42704</v>
      </c>
      <c r="P258" s="4">
        <v>21.99</v>
      </c>
      <c r="Q258" t="s">
        <v>6</v>
      </c>
      <c r="R258" s="3">
        <v>22730.6</v>
      </c>
      <c r="S258" t="s">
        <v>26</v>
      </c>
      <c r="T258" t="s">
        <v>8</v>
      </c>
      <c r="U258" t="s">
        <v>35</v>
      </c>
      <c r="V258" s="2">
        <v>42405</v>
      </c>
      <c r="W258" t="s">
        <v>35</v>
      </c>
      <c r="X258" s="5">
        <v>35</v>
      </c>
      <c r="Y258" s="2">
        <v>42604</v>
      </c>
      <c r="Z258" t="s">
        <v>10</v>
      </c>
      <c r="AA258" t="s">
        <v>11</v>
      </c>
      <c r="AB258" t="s">
        <v>11</v>
      </c>
      <c r="AC258" s="4">
        <v>35.404000000000003</v>
      </c>
      <c r="AD258" s="2">
        <v>42548</v>
      </c>
      <c r="AE258" t="s">
        <v>3</v>
      </c>
      <c r="AF258" t="s">
        <v>1</v>
      </c>
      <c r="AG258" s="6" t="s">
        <v>1</v>
      </c>
      <c r="AH258" s="3">
        <v>37.17</v>
      </c>
      <c r="AI258" s="6" t="s">
        <v>1</v>
      </c>
      <c r="AJ258" s="6" t="s">
        <v>1</v>
      </c>
      <c r="AK258" t="s">
        <v>1055</v>
      </c>
      <c r="AL258" t="s">
        <v>1</v>
      </c>
      <c r="AM258" t="s">
        <v>1</v>
      </c>
      <c r="AN258" t="s">
        <v>1</v>
      </c>
      <c r="AO258" t="s">
        <v>1</v>
      </c>
      <c r="AP258" t="s">
        <v>29</v>
      </c>
      <c r="AQ258" s="2">
        <v>42409</v>
      </c>
      <c r="AR258" t="s">
        <v>1056</v>
      </c>
      <c r="AS258" t="s">
        <v>262</v>
      </c>
      <c r="AT258" t="s">
        <v>1057</v>
      </c>
      <c r="AU258" s="6" t="s">
        <v>1</v>
      </c>
    </row>
    <row r="259" spans="1:47" ht="14.1" customHeight="1" x14ac:dyDescent="0.2">
      <c r="A259" s="12">
        <v>100218</v>
      </c>
      <c r="B259" t="s">
        <v>1058</v>
      </c>
      <c r="C259" t="s">
        <v>71</v>
      </c>
      <c r="D259" t="s">
        <v>1059</v>
      </c>
      <c r="F259" s="16" t="e">
        <f t="shared" ref="F259:F322" si="4">P259/E259</f>
        <v>#DIV/0!</v>
      </c>
      <c r="G259" s="14"/>
      <c r="H259" s="5">
        <v>4</v>
      </c>
      <c r="I259" t="s">
        <v>3</v>
      </c>
      <c r="J259" s="2"/>
      <c r="K259" t="s">
        <v>4</v>
      </c>
      <c r="L259" t="s">
        <v>71</v>
      </c>
      <c r="M259" s="3">
        <v>8.3699999999999992</v>
      </c>
      <c r="N259" s="2">
        <v>42776</v>
      </c>
      <c r="O259" s="2">
        <v>43008</v>
      </c>
      <c r="P259" s="4">
        <v>1052.107</v>
      </c>
      <c r="Q259" t="s">
        <v>6</v>
      </c>
      <c r="R259" s="3">
        <v>8808.4699999999993</v>
      </c>
      <c r="S259" t="s">
        <v>26</v>
      </c>
      <c r="T259" t="s">
        <v>8</v>
      </c>
      <c r="U259" t="s">
        <v>649</v>
      </c>
      <c r="V259" s="2">
        <v>42410</v>
      </c>
      <c r="W259" t="s">
        <v>649</v>
      </c>
      <c r="X259" s="5">
        <v>5000</v>
      </c>
      <c r="Y259" s="2">
        <v>42622</v>
      </c>
      <c r="Z259" t="s">
        <v>10</v>
      </c>
      <c r="AA259" t="s">
        <v>11</v>
      </c>
      <c r="AB259" t="s">
        <v>11</v>
      </c>
      <c r="AC259" s="4">
        <v>10730.718000000001</v>
      </c>
      <c r="AD259" s="2">
        <v>42611</v>
      </c>
      <c r="AE259" t="s">
        <v>3</v>
      </c>
      <c r="AF259" t="s">
        <v>1</v>
      </c>
      <c r="AG259" s="6" t="s">
        <v>1</v>
      </c>
      <c r="AH259" s="3">
        <v>78.959999999999994</v>
      </c>
      <c r="AI259" s="6" t="s">
        <v>1</v>
      </c>
      <c r="AJ259" s="6" t="s">
        <v>1</v>
      </c>
      <c r="AK259" t="s">
        <v>1059</v>
      </c>
      <c r="AL259" t="s">
        <v>1</v>
      </c>
      <c r="AM259" t="s">
        <v>1</v>
      </c>
      <c r="AN259" t="s">
        <v>1</v>
      </c>
      <c r="AO259" t="s">
        <v>1</v>
      </c>
      <c r="AP259" t="s">
        <v>97</v>
      </c>
      <c r="AQ259" s="2">
        <v>42410</v>
      </c>
      <c r="AR259" t="s">
        <v>1060</v>
      </c>
      <c r="AS259" t="s">
        <v>589</v>
      </c>
      <c r="AT259" t="s">
        <v>1061</v>
      </c>
      <c r="AU259" s="6" t="s">
        <v>1</v>
      </c>
    </row>
    <row r="260" spans="1:47" ht="14.1" customHeight="1" x14ac:dyDescent="0.2">
      <c r="A260" s="12">
        <v>116386</v>
      </c>
      <c r="B260" t="s">
        <v>1062</v>
      </c>
      <c r="C260" t="s">
        <v>71</v>
      </c>
      <c r="D260" t="s">
        <v>1063</v>
      </c>
      <c r="E260">
        <f>VLOOKUP(A260,List1!A:B,2,FALSE)</f>
        <v>150</v>
      </c>
      <c r="F260" s="16">
        <f t="shared" si="4"/>
        <v>1.1986666666666668</v>
      </c>
      <c r="G260" s="14"/>
      <c r="H260" s="5">
        <v>2</v>
      </c>
      <c r="I260" t="s">
        <v>3</v>
      </c>
      <c r="J260" s="2"/>
      <c r="K260" t="s">
        <v>4</v>
      </c>
      <c r="L260" t="s">
        <v>71</v>
      </c>
      <c r="M260" s="3">
        <v>34.6</v>
      </c>
      <c r="N260" s="2">
        <v>43142</v>
      </c>
      <c r="O260" s="2">
        <v>43830</v>
      </c>
      <c r="P260" s="4">
        <v>179.8</v>
      </c>
      <c r="Q260" t="s">
        <v>6</v>
      </c>
      <c r="R260" s="3">
        <v>6220.42</v>
      </c>
      <c r="S260" t="s">
        <v>26</v>
      </c>
      <c r="T260" t="s">
        <v>8</v>
      </c>
      <c r="U260" t="s">
        <v>48</v>
      </c>
      <c r="V260" s="2">
        <v>42411</v>
      </c>
      <c r="W260" t="s">
        <v>48</v>
      </c>
      <c r="X260" s="5">
        <v>300</v>
      </c>
      <c r="Y260" s="2">
        <v>42495</v>
      </c>
      <c r="Z260" t="s">
        <v>10</v>
      </c>
      <c r="AA260" t="s">
        <v>11</v>
      </c>
      <c r="AB260" t="s">
        <v>11</v>
      </c>
      <c r="AC260" s="4">
        <v>495.6</v>
      </c>
      <c r="AD260" s="2">
        <v>42661</v>
      </c>
      <c r="AE260" t="s">
        <v>3</v>
      </c>
      <c r="AF260" t="s">
        <v>1</v>
      </c>
      <c r="AG260" s="6" t="s">
        <v>1</v>
      </c>
      <c r="AH260" s="3">
        <v>40.07</v>
      </c>
      <c r="AI260" s="6" t="s">
        <v>1</v>
      </c>
      <c r="AJ260" s="6" t="s">
        <v>1</v>
      </c>
      <c r="AK260" t="s">
        <v>1064</v>
      </c>
      <c r="AL260" t="s">
        <v>1</v>
      </c>
      <c r="AM260" t="s">
        <v>1</v>
      </c>
      <c r="AN260" t="s">
        <v>1</v>
      </c>
      <c r="AO260" t="s">
        <v>1</v>
      </c>
      <c r="AP260" t="s">
        <v>97</v>
      </c>
      <c r="AQ260" s="2">
        <v>42625</v>
      </c>
      <c r="AR260" t="s">
        <v>1</v>
      </c>
      <c r="AS260" t="s">
        <v>1</v>
      </c>
      <c r="AT260" t="s">
        <v>1065</v>
      </c>
      <c r="AU260" t="s">
        <v>1</v>
      </c>
    </row>
    <row r="261" spans="1:47" ht="14.1" customHeight="1" x14ac:dyDescent="0.2">
      <c r="A261" s="12">
        <v>102381</v>
      </c>
      <c r="B261" t="s">
        <v>1066</v>
      </c>
      <c r="C261" t="s">
        <v>71</v>
      </c>
      <c r="D261" t="s">
        <v>1067</v>
      </c>
      <c r="F261" s="16" t="e">
        <f t="shared" si="4"/>
        <v>#DIV/0!</v>
      </c>
      <c r="G261" s="14"/>
      <c r="H261" s="5">
        <v>2</v>
      </c>
      <c r="I261" t="s">
        <v>3</v>
      </c>
      <c r="J261" s="2"/>
      <c r="K261" t="s">
        <v>4</v>
      </c>
      <c r="L261" t="s">
        <v>71</v>
      </c>
      <c r="M261" s="3">
        <v>59.89</v>
      </c>
      <c r="N261" s="2">
        <v>44255</v>
      </c>
      <c r="O261" s="2">
        <v>44255</v>
      </c>
      <c r="P261" s="4">
        <v>5.36</v>
      </c>
      <c r="Q261" t="s">
        <v>6</v>
      </c>
      <c r="R261" s="3">
        <v>321.01</v>
      </c>
      <c r="S261" t="s">
        <v>26</v>
      </c>
      <c r="T261" t="s">
        <v>8</v>
      </c>
      <c r="U261" t="s">
        <v>35</v>
      </c>
      <c r="V261" s="2">
        <v>42411</v>
      </c>
      <c r="W261" t="s">
        <v>35</v>
      </c>
      <c r="X261" s="5">
        <v>11</v>
      </c>
      <c r="Y261" s="2">
        <v>42578</v>
      </c>
      <c r="Z261" t="s">
        <v>10</v>
      </c>
      <c r="AA261" t="s">
        <v>11</v>
      </c>
      <c r="AB261" t="s">
        <v>11</v>
      </c>
      <c r="AC261" s="5">
        <v>0</v>
      </c>
      <c r="AD261" s="2"/>
      <c r="AE261" t="s">
        <v>3</v>
      </c>
      <c r="AF261" t="s">
        <v>1</v>
      </c>
      <c r="AG261" s="6" t="s">
        <v>1</v>
      </c>
      <c r="AH261" s="3">
        <v>51.27</v>
      </c>
      <c r="AI261" s="6" t="s">
        <v>1</v>
      </c>
      <c r="AJ261" s="6" t="s">
        <v>1</v>
      </c>
      <c r="AK261" t="s">
        <v>1068</v>
      </c>
      <c r="AL261" t="s">
        <v>1</v>
      </c>
      <c r="AM261" t="s">
        <v>1</v>
      </c>
      <c r="AN261" t="s">
        <v>1</v>
      </c>
      <c r="AO261" t="s">
        <v>1</v>
      </c>
      <c r="AP261" t="s">
        <v>29</v>
      </c>
      <c r="AQ261" s="2">
        <v>42625</v>
      </c>
      <c r="AR261" t="s">
        <v>1</v>
      </c>
      <c r="AS261" t="s">
        <v>1</v>
      </c>
      <c r="AT261" t="s">
        <v>41</v>
      </c>
      <c r="AU261" t="s">
        <v>1</v>
      </c>
    </row>
    <row r="262" spans="1:47" ht="14.1" customHeight="1" x14ac:dyDescent="0.2">
      <c r="A262" s="12">
        <v>103991</v>
      </c>
      <c r="B262" t="s">
        <v>1069</v>
      </c>
      <c r="C262" t="s">
        <v>71</v>
      </c>
      <c r="D262" t="s">
        <v>421</v>
      </c>
      <c r="F262" s="16" t="e">
        <f t="shared" si="4"/>
        <v>#DIV/0!</v>
      </c>
      <c r="G262" s="14"/>
      <c r="H262" s="5">
        <v>4</v>
      </c>
      <c r="I262" t="s">
        <v>3</v>
      </c>
      <c r="J262" s="2"/>
      <c r="K262" t="s">
        <v>4</v>
      </c>
      <c r="L262" t="s">
        <v>71</v>
      </c>
      <c r="M262" s="3">
        <v>3.04</v>
      </c>
      <c r="N262" s="2">
        <v>43100</v>
      </c>
      <c r="O262" s="2">
        <v>43100</v>
      </c>
      <c r="P262" s="5">
        <v>1100</v>
      </c>
      <c r="Q262" t="s">
        <v>6</v>
      </c>
      <c r="R262" s="3">
        <v>3341.82</v>
      </c>
      <c r="S262" t="s">
        <v>26</v>
      </c>
      <c r="T262" t="s">
        <v>8</v>
      </c>
      <c r="U262" t="s">
        <v>211</v>
      </c>
      <c r="V262" s="2">
        <v>42412</v>
      </c>
      <c r="W262" t="s">
        <v>211</v>
      </c>
      <c r="X262" s="5">
        <v>1400</v>
      </c>
      <c r="Y262" s="2">
        <v>42464</v>
      </c>
      <c r="Z262" t="s">
        <v>10</v>
      </c>
      <c r="AA262" t="s">
        <v>11</v>
      </c>
      <c r="AB262" t="s">
        <v>11</v>
      </c>
      <c r="AC262" s="5">
        <v>720</v>
      </c>
      <c r="AD262" s="2">
        <v>42664</v>
      </c>
      <c r="AE262" t="s">
        <v>3</v>
      </c>
      <c r="AF262" t="s">
        <v>1</v>
      </c>
      <c r="AG262" t="s">
        <v>1</v>
      </c>
      <c r="AH262" s="3">
        <v>21.43</v>
      </c>
      <c r="AI262" s="6" t="s">
        <v>1</v>
      </c>
      <c r="AJ262" s="6" t="s">
        <v>1</v>
      </c>
      <c r="AK262" t="s">
        <v>422</v>
      </c>
      <c r="AL262" t="s">
        <v>1</v>
      </c>
      <c r="AM262" t="s">
        <v>1</v>
      </c>
      <c r="AN262" t="s">
        <v>1</v>
      </c>
      <c r="AO262" t="s">
        <v>1</v>
      </c>
      <c r="AP262" t="s">
        <v>107</v>
      </c>
      <c r="AQ262" s="2">
        <v>42417</v>
      </c>
      <c r="AR262" t="s">
        <v>1070</v>
      </c>
      <c r="AS262" t="s">
        <v>845</v>
      </c>
      <c r="AT262" t="s">
        <v>1071</v>
      </c>
      <c r="AU262" s="6" t="s">
        <v>1</v>
      </c>
    </row>
    <row r="263" spans="1:47" ht="14.1" customHeight="1" x14ac:dyDescent="0.2">
      <c r="A263" s="12">
        <v>104523</v>
      </c>
      <c r="B263" t="s">
        <v>1072</v>
      </c>
      <c r="C263" t="s">
        <v>71</v>
      </c>
      <c r="D263" t="s">
        <v>1073</v>
      </c>
      <c r="E263">
        <f>VLOOKUP(A263,List1!A:B,2,FALSE)</f>
        <v>150</v>
      </c>
      <c r="F263" s="16">
        <f t="shared" si="4"/>
        <v>6.6654200000000001</v>
      </c>
      <c r="G263" s="14"/>
      <c r="H263" s="5">
        <v>2</v>
      </c>
      <c r="I263" t="s">
        <v>3</v>
      </c>
      <c r="J263" s="2"/>
      <c r="K263" t="s">
        <v>4</v>
      </c>
      <c r="L263" t="s">
        <v>71</v>
      </c>
      <c r="M263" s="3">
        <v>5.52</v>
      </c>
      <c r="N263" s="2">
        <v>43143</v>
      </c>
      <c r="O263" s="2">
        <v>44500</v>
      </c>
      <c r="P263" s="4">
        <v>999.81299999999999</v>
      </c>
      <c r="Q263" t="s">
        <v>6</v>
      </c>
      <c r="R263" s="3">
        <v>5514.7</v>
      </c>
      <c r="S263" t="s">
        <v>26</v>
      </c>
      <c r="T263" t="s">
        <v>8</v>
      </c>
      <c r="U263" t="s">
        <v>127</v>
      </c>
      <c r="V263" s="2">
        <v>42412</v>
      </c>
      <c r="W263" t="s">
        <v>127</v>
      </c>
      <c r="X263" s="5">
        <v>1000</v>
      </c>
      <c r="Y263" s="2">
        <v>42620</v>
      </c>
      <c r="Z263" t="s">
        <v>10</v>
      </c>
      <c r="AA263" t="s">
        <v>11</v>
      </c>
      <c r="AB263" t="s">
        <v>11</v>
      </c>
      <c r="AC263" s="4">
        <v>7739.2420000000002</v>
      </c>
      <c r="AD263" s="2">
        <v>40190</v>
      </c>
      <c r="AE263" t="s">
        <v>3</v>
      </c>
      <c r="AF263" t="s">
        <v>1</v>
      </c>
      <c r="AG263" s="6" t="s">
        <v>1</v>
      </c>
      <c r="AH263" s="3">
        <v>0.02</v>
      </c>
      <c r="AI263" s="6" t="s">
        <v>1</v>
      </c>
      <c r="AJ263" s="6" t="s">
        <v>1</v>
      </c>
      <c r="AK263" t="s">
        <v>1074</v>
      </c>
      <c r="AL263" t="s">
        <v>1</v>
      </c>
      <c r="AM263" t="s">
        <v>1</v>
      </c>
      <c r="AN263" t="s">
        <v>1</v>
      </c>
      <c r="AO263" t="s">
        <v>1</v>
      </c>
      <c r="AP263" t="s">
        <v>97</v>
      </c>
      <c r="AQ263" s="2">
        <v>42625</v>
      </c>
      <c r="AR263" t="s">
        <v>1</v>
      </c>
      <c r="AS263" t="s">
        <v>1</v>
      </c>
      <c r="AT263" t="s">
        <v>1075</v>
      </c>
      <c r="AU263" t="s">
        <v>1</v>
      </c>
    </row>
    <row r="264" spans="1:47" ht="14.1" customHeight="1" x14ac:dyDescent="0.2">
      <c r="A264" s="12">
        <v>102385</v>
      </c>
      <c r="B264" t="s">
        <v>1076</v>
      </c>
      <c r="C264" t="s">
        <v>71</v>
      </c>
      <c r="D264" t="s">
        <v>1077</v>
      </c>
      <c r="E264">
        <f>VLOOKUP(A264,List1!A:B,2,FALSE)</f>
        <v>250</v>
      </c>
      <c r="F264" s="16">
        <f t="shared" si="4"/>
        <v>1.5032799999999999</v>
      </c>
      <c r="G264" s="14"/>
      <c r="H264" s="5">
        <v>2</v>
      </c>
      <c r="I264" t="s">
        <v>3</v>
      </c>
      <c r="J264" s="2"/>
      <c r="K264" t="s">
        <v>4</v>
      </c>
      <c r="L264" t="s">
        <v>71</v>
      </c>
      <c r="M264" s="3">
        <v>550.01</v>
      </c>
      <c r="N264" s="2">
        <v>43118</v>
      </c>
      <c r="O264" s="2">
        <v>44592</v>
      </c>
      <c r="P264" s="4">
        <v>375.82</v>
      </c>
      <c r="Q264" t="s">
        <v>6</v>
      </c>
      <c r="R264" s="3">
        <v>2067.0500000000002</v>
      </c>
      <c r="S264" t="s">
        <v>26</v>
      </c>
      <c r="T264" t="s">
        <v>8</v>
      </c>
      <c r="U264" t="s">
        <v>127</v>
      </c>
      <c r="V264" s="2">
        <v>42415</v>
      </c>
      <c r="W264" t="s">
        <v>127</v>
      </c>
      <c r="X264" s="5">
        <v>5000</v>
      </c>
      <c r="Y264" s="2">
        <v>42622</v>
      </c>
      <c r="Z264" t="s">
        <v>10</v>
      </c>
      <c r="AA264" t="s">
        <v>11</v>
      </c>
      <c r="AB264" t="s">
        <v>11</v>
      </c>
      <c r="AC264" s="4">
        <v>11342.119000000001</v>
      </c>
      <c r="AD264" s="2">
        <v>40190</v>
      </c>
      <c r="AE264" t="s">
        <v>3</v>
      </c>
      <c r="AF264" t="s">
        <v>1</v>
      </c>
      <c r="AG264" s="6" t="s">
        <v>1</v>
      </c>
      <c r="AH264" s="3">
        <v>92.48</v>
      </c>
      <c r="AI264" s="6" t="s">
        <v>1</v>
      </c>
      <c r="AJ264" s="6" t="s">
        <v>1</v>
      </c>
      <c r="AK264" t="s">
        <v>1078</v>
      </c>
      <c r="AL264" t="s">
        <v>1</v>
      </c>
      <c r="AM264" t="s">
        <v>1</v>
      </c>
      <c r="AN264" t="s">
        <v>1</v>
      </c>
      <c r="AO264" t="s">
        <v>1</v>
      </c>
      <c r="AP264" t="s">
        <v>97</v>
      </c>
      <c r="AQ264" s="2">
        <v>42625</v>
      </c>
      <c r="AR264" t="s">
        <v>1</v>
      </c>
      <c r="AS264" t="s">
        <v>1</v>
      </c>
      <c r="AT264" t="s">
        <v>1079</v>
      </c>
      <c r="AU264" t="s">
        <v>1</v>
      </c>
    </row>
    <row r="265" spans="1:47" ht="14.1" customHeight="1" x14ac:dyDescent="0.2">
      <c r="A265" s="12">
        <v>103815</v>
      </c>
      <c r="B265" t="s">
        <v>1080</v>
      </c>
      <c r="C265" t="s">
        <v>71</v>
      </c>
      <c r="D265" t="s">
        <v>1081</v>
      </c>
      <c r="F265" s="16" t="e">
        <f t="shared" si="4"/>
        <v>#DIV/0!</v>
      </c>
      <c r="G265" s="14"/>
      <c r="H265" s="5">
        <v>4</v>
      </c>
      <c r="I265" t="s">
        <v>3</v>
      </c>
      <c r="J265" s="2"/>
      <c r="K265" t="s">
        <v>4</v>
      </c>
      <c r="L265" t="s">
        <v>5</v>
      </c>
      <c r="M265" s="3">
        <v>50.3</v>
      </c>
      <c r="N265" s="2"/>
      <c r="O265" s="2">
        <v>42916</v>
      </c>
      <c r="P265" s="5">
        <v>1220000</v>
      </c>
      <c r="Q265" t="s">
        <v>92</v>
      </c>
      <c r="R265" s="3">
        <v>61366</v>
      </c>
      <c r="S265" t="s">
        <v>26</v>
      </c>
      <c r="T265" t="s">
        <v>8</v>
      </c>
      <c r="U265" t="s">
        <v>661</v>
      </c>
      <c r="V265" s="2">
        <v>42415</v>
      </c>
      <c r="W265" t="s">
        <v>661</v>
      </c>
      <c r="X265" s="5">
        <v>1380000</v>
      </c>
      <c r="Y265" s="2">
        <v>42474</v>
      </c>
      <c r="Z265" t="s">
        <v>10</v>
      </c>
      <c r="AA265" t="s">
        <v>11</v>
      </c>
      <c r="AB265" t="s">
        <v>11</v>
      </c>
      <c r="AC265" s="5">
        <v>6229070</v>
      </c>
      <c r="AD265" s="2">
        <v>42639</v>
      </c>
      <c r="AE265" t="s">
        <v>3</v>
      </c>
      <c r="AF265" t="s">
        <v>1082</v>
      </c>
      <c r="AG265" s="6" t="s">
        <v>1</v>
      </c>
      <c r="AH265" s="3">
        <v>11.59</v>
      </c>
      <c r="AI265" s="6" t="s">
        <v>1</v>
      </c>
      <c r="AJ265" s="6" t="s">
        <v>1</v>
      </c>
      <c r="AK265" t="s">
        <v>1083</v>
      </c>
      <c r="AL265" t="s">
        <v>1</v>
      </c>
      <c r="AM265" t="s">
        <v>1</v>
      </c>
      <c r="AN265" t="s">
        <v>1</v>
      </c>
      <c r="AO265" t="s">
        <v>1</v>
      </c>
      <c r="AP265" t="s">
        <v>107</v>
      </c>
      <c r="AQ265" s="2">
        <v>42478</v>
      </c>
      <c r="AR265" t="s">
        <v>1084</v>
      </c>
      <c r="AS265" t="s">
        <v>115</v>
      </c>
      <c r="AT265" t="s">
        <v>1085</v>
      </c>
      <c r="AU265" s="6" t="s">
        <v>1</v>
      </c>
    </row>
    <row r="266" spans="1:47" ht="14.1" customHeight="1" x14ac:dyDescent="0.2">
      <c r="A266" s="12">
        <v>105100</v>
      </c>
      <c r="B266" t="s">
        <v>1086</v>
      </c>
      <c r="C266" t="s">
        <v>71</v>
      </c>
      <c r="D266" t="s">
        <v>971</v>
      </c>
      <c r="F266" s="16" t="e">
        <f t="shared" si="4"/>
        <v>#DIV/0!</v>
      </c>
      <c r="G266" s="14"/>
      <c r="H266" s="5">
        <v>2</v>
      </c>
      <c r="I266" t="s">
        <v>3</v>
      </c>
      <c r="J266" s="2"/>
      <c r="K266" t="s">
        <v>4</v>
      </c>
      <c r="L266" t="s">
        <v>71</v>
      </c>
      <c r="M266" s="3">
        <v>291.64999999999998</v>
      </c>
      <c r="N266" s="2">
        <v>42962</v>
      </c>
      <c r="O266" s="2">
        <v>44592</v>
      </c>
      <c r="P266" s="4">
        <v>55.744999999999997</v>
      </c>
      <c r="Q266" t="s">
        <v>6</v>
      </c>
      <c r="R266" s="3">
        <v>16258.25</v>
      </c>
      <c r="S266" t="s">
        <v>26</v>
      </c>
      <c r="T266" t="s">
        <v>8</v>
      </c>
      <c r="U266" t="s">
        <v>139</v>
      </c>
      <c r="V266" s="2">
        <v>42415</v>
      </c>
      <c r="W266" t="s">
        <v>139</v>
      </c>
      <c r="X266" s="4">
        <v>57.765000000000001</v>
      </c>
      <c r="Y266" s="2">
        <v>42615</v>
      </c>
      <c r="Z266" t="s">
        <v>10</v>
      </c>
      <c r="AA266" t="s">
        <v>11</v>
      </c>
      <c r="AB266" t="s">
        <v>11</v>
      </c>
      <c r="AC266" s="4">
        <v>107.36</v>
      </c>
      <c r="AD266" s="2">
        <v>42641</v>
      </c>
      <c r="AE266" t="s">
        <v>3</v>
      </c>
      <c r="AF266" t="s">
        <v>1</v>
      </c>
      <c r="AG266" s="6" t="s">
        <v>1</v>
      </c>
      <c r="AH266" s="3">
        <v>3.5</v>
      </c>
      <c r="AI266" s="6" t="s">
        <v>1</v>
      </c>
      <c r="AJ266" s="6" t="s">
        <v>1</v>
      </c>
      <c r="AK266" t="s">
        <v>972</v>
      </c>
      <c r="AL266" t="s">
        <v>1</v>
      </c>
      <c r="AM266" t="s">
        <v>1</v>
      </c>
      <c r="AN266" t="s">
        <v>1</v>
      </c>
      <c r="AO266" t="s">
        <v>1</v>
      </c>
      <c r="AP266" t="s">
        <v>457</v>
      </c>
      <c r="AQ266" s="2">
        <v>42625</v>
      </c>
      <c r="AR266" t="s">
        <v>1</v>
      </c>
      <c r="AS266" t="s">
        <v>1</v>
      </c>
      <c r="AT266" t="s">
        <v>409</v>
      </c>
      <c r="AU266" t="s">
        <v>1</v>
      </c>
    </row>
    <row r="267" spans="1:47" ht="14.1" customHeight="1" x14ac:dyDescent="0.2">
      <c r="A267" s="12">
        <v>105100</v>
      </c>
      <c r="B267" t="s">
        <v>1087</v>
      </c>
      <c r="C267" t="s">
        <v>71</v>
      </c>
      <c r="D267" t="s">
        <v>971</v>
      </c>
      <c r="F267" s="16" t="e">
        <f t="shared" si="4"/>
        <v>#DIV/0!</v>
      </c>
      <c r="G267" s="14"/>
      <c r="H267" s="5">
        <v>3</v>
      </c>
      <c r="I267" t="s">
        <v>3</v>
      </c>
      <c r="J267" s="2"/>
      <c r="K267" t="s">
        <v>4</v>
      </c>
      <c r="L267" t="s">
        <v>71</v>
      </c>
      <c r="M267" s="3">
        <v>291.64999999999998</v>
      </c>
      <c r="N267" s="2">
        <v>42962</v>
      </c>
      <c r="O267" s="2">
        <v>44592</v>
      </c>
      <c r="P267" s="4">
        <v>117.93</v>
      </c>
      <c r="Q267" t="s">
        <v>6</v>
      </c>
      <c r="R267" s="3">
        <v>34394.75</v>
      </c>
      <c r="S267" t="s">
        <v>26</v>
      </c>
      <c r="T267" t="s">
        <v>8</v>
      </c>
      <c r="U267" t="s">
        <v>139</v>
      </c>
      <c r="V267" s="2">
        <v>42415</v>
      </c>
      <c r="W267" t="s">
        <v>139</v>
      </c>
      <c r="X267" s="4">
        <v>118.93</v>
      </c>
      <c r="Y267" s="2">
        <v>42615</v>
      </c>
      <c r="Z267" t="s">
        <v>10</v>
      </c>
      <c r="AA267" t="s">
        <v>11</v>
      </c>
      <c r="AB267" t="s">
        <v>11</v>
      </c>
      <c r="AC267" s="4">
        <v>107.36</v>
      </c>
      <c r="AD267" s="2">
        <v>42641</v>
      </c>
      <c r="AE267" t="s">
        <v>3</v>
      </c>
      <c r="AF267" t="s">
        <v>1</v>
      </c>
      <c r="AG267" s="6" t="s">
        <v>1</v>
      </c>
      <c r="AH267" s="3">
        <v>0.84</v>
      </c>
      <c r="AI267" s="6" t="s">
        <v>1</v>
      </c>
      <c r="AJ267" s="6" t="s">
        <v>1</v>
      </c>
      <c r="AK267" t="s">
        <v>972</v>
      </c>
      <c r="AL267" t="s">
        <v>1</v>
      </c>
      <c r="AM267" t="s">
        <v>1</v>
      </c>
      <c r="AN267" t="s">
        <v>1</v>
      </c>
      <c r="AO267" t="s">
        <v>1</v>
      </c>
      <c r="AP267" t="s">
        <v>457</v>
      </c>
      <c r="AQ267" s="2">
        <v>42625</v>
      </c>
      <c r="AR267" t="s">
        <v>1</v>
      </c>
      <c r="AS267" t="s">
        <v>1</v>
      </c>
      <c r="AT267" t="s">
        <v>409</v>
      </c>
      <c r="AU267" t="s">
        <v>1</v>
      </c>
    </row>
    <row r="268" spans="1:47" ht="14.1" customHeight="1" x14ac:dyDescent="0.2">
      <c r="A268" s="12">
        <v>104415</v>
      </c>
      <c r="B268" t="s">
        <v>1088</v>
      </c>
      <c r="C268" t="s">
        <v>71</v>
      </c>
      <c r="D268" t="s">
        <v>1089</v>
      </c>
      <c r="F268" s="16" t="e">
        <f t="shared" si="4"/>
        <v>#DIV/0!</v>
      </c>
      <c r="G268" s="14"/>
      <c r="H268" s="5">
        <v>2</v>
      </c>
      <c r="I268" t="s">
        <v>3</v>
      </c>
      <c r="J268" s="2"/>
      <c r="K268" t="s">
        <v>4</v>
      </c>
      <c r="L268" t="s">
        <v>71</v>
      </c>
      <c r="M268" s="3">
        <v>10.53</v>
      </c>
      <c r="N268" s="2">
        <v>43890</v>
      </c>
      <c r="O268" s="2">
        <v>44286</v>
      </c>
      <c r="P268" s="4">
        <v>19.68</v>
      </c>
      <c r="Q268" t="s">
        <v>6</v>
      </c>
      <c r="R268" s="3">
        <v>207.27</v>
      </c>
      <c r="S268" t="s">
        <v>26</v>
      </c>
      <c r="T268" t="s">
        <v>8</v>
      </c>
      <c r="U268" t="s">
        <v>9</v>
      </c>
      <c r="V268" s="2">
        <v>42422</v>
      </c>
      <c r="W268" t="s">
        <v>9</v>
      </c>
      <c r="X268" s="5">
        <v>75</v>
      </c>
      <c r="Y268" s="2">
        <v>42528</v>
      </c>
      <c r="Z268" t="s">
        <v>10</v>
      </c>
      <c r="AA268" t="s">
        <v>11</v>
      </c>
      <c r="AB268" t="s">
        <v>11</v>
      </c>
      <c r="AC268" s="5">
        <v>0</v>
      </c>
      <c r="AD268" s="2"/>
      <c r="AE268" t="s">
        <v>3</v>
      </c>
      <c r="AF268" t="s">
        <v>1090</v>
      </c>
      <c r="AG268" s="6" t="s">
        <v>1</v>
      </c>
      <c r="AH268" s="3">
        <v>73.760000000000005</v>
      </c>
      <c r="AI268" s="6" t="s">
        <v>1</v>
      </c>
      <c r="AJ268" s="6" t="s">
        <v>1</v>
      </c>
      <c r="AK268" t="s">
        <v>1091</v>
      </c>
      <c r="AL268" t="s">
        <v>1</v>
      </c>
      <c r="AM268" t="s">
        <v>1</v>
      </c>
      <c r="AN268" t="s">
        <v>1</v>
      </c>
      <c r="AO268" t="s">
        <v>1</v>
      </c>
      <c r="AP268" t="s">
        <v>107</v>
      </c>
      <c r="AQ268" s="2">
        <v>42625</v>
      </c>
      <c r="AR268" t="s">
        <v>1</v>
      </c>
      <c r="AS268" t="s">
        <v>1</v>
      </c>
      <c r="AT268" t="s">
        <v>1092</v>
      </c>
      <c r="AU268" t="s">
        <v>1</v>
      </c>
    </row>
    <row r="269" spans="1:47" ht="14.1" customHeight="1" x14ac:dyDescent="0.2">
      <c r="A269" s="12">
        <v>101774</v>
      </c>
      <c r="B269" t="s">
        <v>1093</v>
      </c>
      <c r="C269" t="s">
        <v>71</v>
      </c>
      <c r="D269" t="s">
        <v>1094</v>
      </c>
      <c r="F269" s="16" t="e">
        <f t="shared" si="4"/>
        <v>#DIV/0!</v>
      </c>
      <c r="G269" s="14"/>
      <c r="H269" s="5">
        <v>2</v>
      </c>
      <c r="I269" t="s">
        <v>3</v>
      </c>
      <c r="J269" s="2"/>
      <c r="K269" t="s">
        <v>4</v>
      </c>
      <c r="L269" t="s">
        <v>71</v>
      </c>
      <c r="M269" s="3">
        <v>58.33</v>
      </c>
      <c r="N269" s="2">
        <v>42881</v>
      </c>
      <c r="O269" s="2">
        <v>44347</v>
      </c>
      <c r="P269" s="5">
        <v>300</v>
      </c>
      <c r="Q269" t="s">
        <v>6</v>
      </c>
      <c r="R269" s="3">
        <v>17499.310000000001</v>
      </c>
      <c r="S269" t="s">
        <v>26</v>
      </c>
      <c r="T269" t="s">
        <v>8</v>
      </c>
      <c r="U269" t="s">
        <v>127</v>
      </c>
      <c r="V269" s="2">
        <v>42422</v>
      </c>
      <c r="W269" t="s">
        <v>127</v>
      </c>
      <c r="X269" s="5">
        <v>360</v>
      </c>
      <c r="Y269" s="2">
        <v>42604</v>
      </c>
      <c r="Z269" t="s">
        <v>10</v>
      </c>
      <c r="AA269" t="s">
        <v>11</v>
      </c>
      <c r="AB269" t="s">
        <v>11</v>
      </c>
      <c r="AC269" s="5">
        <v>485</v>
      </c>
      <c r="AD269" s="2">
        <v>41379</v>
      </c>
      <c r="AE269" t="s">
        <v>3</v>
      </c>
      <c r="AF269" t="s">
        <v>1</v>
      </c>
      <c r="AG269" s="6" t="s">
        <v>1</v>
      </c>
      <c r="AH269" s="3">
        <v>16.670000000000002</v>
      </c>
      <c r="AI269" s="6" t="s">
        <v>1</v>
      </c>
      <c r="AJ269" s="6" t="s">
        <v>1</v>
      </c>
      <c r="AK269" t="s">
        <v>679</v>
      </c>
      <c r="AL269" t="s">
        <v>1</v>
      </c>
      <c r="AM269" t="s">
        <v>1</v>
      </c>
      <c r="AN269" t="s">
        <v>1</v>
      </c>
      <c r="AO269" t="s">
        <v>1</v>
      </c>
      <c r="AP269" t="s">
        <v>162</v>
      </c>
      <c r="AQ269" s="2">
        <v>42625</v>
      </c>
      <c r="AR269" t="s">
        <v>1</v>
      </c>
      <c r="AS269" t="s">
        <v>1</v>
      </c>
      <c r="AT269" t="s">
        <v>681</v>
      </c>
      <c r="AU269" t="s">
        <v>1</v>
      </c>
    </row>
    <row r="270" spans="1:47" ht="14.1" customHeight="1" x14ac:dyDescent="0.2">
      <c r="A270" s="12">
        <v>103181</v>
      </c>
      <c r="B270" t="s">
        <v>1095</v>
      </c>
      <c r="C270" t="s">
        <v>71</v>
      </c>
      <c r="D270" t="s">
        <v>1096</v>
      </c>
      <c r="F270" s="16" t="e">
        <f t="shared" si="4"/>
        <v>#DIV/0!</v>
      </c>
      <c r="G270" s="14"/>
      <c r="H270" s="5">
        <v>3</v>
      </c>
      <c r="I270" t="s">
        <v>3</v>
      </c>
      <c r="J270" s="2"/>
      <c r="K270" t="s">
        <v>4</v>
      </c>
      <c r="L270" t="s">
        <v>71</v>
      </c>
      <c r="M270" s="3">
        <v>4.42</v>
      </c>
      <c r="N270" s="2">
        <v>42789</v>
      </c>
      <c r="O270" s="2">
        <v>44592</v>
      </c>
      <c r="P270" s="4">
        <v>916.16499999999996</v>
      </c>
      <c r="Q270" t="s">
        <v>6</v>
      </c>
      <c r="R270" s="3">
        <v>4045.44</v>
      </c>
      <c r="S270" t="s">
        <v>26</v>
      </c>
      <c r="T270" t="s">
        <v>8</v>
      </c>
      <c r="U270" t="s">
        <v>127</v>
      </c>
      <c r="V270" s="2">
        <v>42423</v>
      </c>
      <c r="W270" t="s">
        <v>127</v>
      </c>
      <c r="X270" s="5">
        <v>3840</v>
      </c>
      <c r="Y270" s="2">
        <v>42619</v>
      </c>
      <c r="Z270" t="s">
        <v>10</v>
      </c>
      <c r="AA270" t="s">
        <v>11</v>
      </c>
      <c r="AB270" t="s">
        <v>11</v>
      </c>
      <c r="AC270" s="4">
        <v>9833.6620000000003</v>
      </c>
      <c r="AD270" s="2">
        <v>42566</v>
      </c>
      <c r="AE270" t="s">
        <v>3</v>
      </c>
      <c r="AF270" t="s">
        <v>1</v>
      </c>
      <c r="AG270" s="6" t="s">
        <v>1</v>
      </c>
      <c r="AH270" s="3">
        <v>76.14</v>
      </c>
      <c r="AI270" s="6" t="s">
        <v>1</v>
      </c>
      <c r="AJ270" s="6" t="s">
        <v>1</v>
      </c>
      <c r="AK270" t="s">
        <v>1097</v>
      </c>
      <c r="AL270" t="s">
        <v>1</v>
      </c>
      <c r="AM270" t="s">
        <v>1</v>
      </c>
      <c r="AN270" t="s">
        <v>1</v>
      </c>
      <c r="AO270" t="s">
        <v>1</v>
      </c>
      <c r="AP270" t="s">
        <v>107</v>
      </c>
      <c r="AQ270" s="2">
        <v>42625</v>
      </c>
      <c r="AR270" t="s">
        <v>1</v>
      </c>
      <c r="AS270" t="s">
        <v>1</v>
      </c>
      <c r="AT270" t="s">
        <v>1098</v>
      </c>
      <c r="AU270" t="s">
        <v>1</v>
      </c>
    </row>
    <row r="271" spans="1:47" ht="14.1" customHeight="1" x14ac:dyDescent="0.2">
      <c r="A271" s="12">
        <v>125695</v>
      </c>
      <c r="B271" t="s">
        <v>1099</v>
      </c>
      <c r="C271" t="s">
        <v>71</v>
      </c>
      <c r="D271" t="s">
        <v>1100</v>
      </c>
      <c r="E271">
        <f>VLOOKUP(A271,List1!A:B,2,FALSE)</f>
        <v>500</v>
      </c>
      <c r="F271" s="16">
        <f t="shared" si="4"/>
        <v>2.6489560000000001</v>
      </c>
      <c r="G271" s="14"/>
      <c r="H271" s="5">
        <v>3</v>
      </c>
      <c r="I271" t="s">
        <v>3</v>
      </c>
      <c r="J271" s="2"/>
      <c r="K271" t="s">
        <v>4</v>
      </c>
      <c r="L271" t="s">
        <v>71</v>
      </c>
      <c r="M271" s="3">
        <v>3.91</v>
      </c>
      <c r="N271" s="2">
        <v>43154</v>
      </c>
      <c r="O271" s="2">
        <v>43465</v>
      </c>
      <c r="P271" s="4">
        <v>1324.4780000000001</v>
      </c>
      <c r="Q271" t="s">
        <v>6</v>
      </c>
      <c r="R271" s="3">
        <v>5183.59</v>
      </c>
      <c r="S271" t="s">
        <v>26</v>
      </c>
      <c r="T271" t="s">
        <v>8</v>
      </c>
      <c r="U271" t="s">
        <v>127</v>
      </c>
      <c r="V271" s="2">
        <v>42423</v>
      </c>
      <c r="W271" t="s">
        <v>127</v>
      </c>
      <c r="X271" s="5">
        <v>2000</v>
      </c>
      <c r="Y271" s="2">
        <v>42621</v>
      </c>
      <c r="Z271" t="s">
        <v>10</v>
      </c>
      <c r="AA271" t="s">
        <v>11</v>
      </c>
      <c r="AB271" t="s">
        <v>11</v>
      </c>
      <c r="AC271" s="4">
        <v>3268.2</v>
      </c>
      <c r="AD271" s="2">
        <v>40259</v>
      </c>
      <c r="AE271" t="s">
        <v>3</v>
      </c>
      <c r="AF271" t="s">
        <v>1</v>
      </c>
      <c r="AG271" s="6" t="s">
        <v>1</v>
      </c>
      <c r="AH271" s="3">
        <v>33.78</v>
      </c>
      <c r="AI271" s="6" t="s">
        <v>1</v>
      </c>
      <c r="AJ271" s="6" t="s">
        <v>1</v>
      </c>
      <c r="AK271" t="s">
        <v>1101</v>
      </c>
      <c r="AL271" t="s">
        <v>1</v>
      </c>
      <c r="AM271" t="s">
        <v>1</v>
      </c>
      <c r="AN271" t="s">
        <v>1</v>
      </c>
      <c r="AO271" t="s">
        <v>1</v>
      </c>
      <c r="AP271" t="s">
        <v>97</v>
      </c>
      <c r="AQ271" s="2">
        <v>42625</v>
      </c>
      <c r="AR271" t="s">
        <v>1</v>
      </c>
      <c r="AS271" t="s">
        <v>1</v>
      </c>
      <c r="AT271" t="s">
        <v>1102</v>
      </c>
      <c r="AU271" t="s">
        <v>1</v>
      </c>
    </row>
    <row r="272" spans="1:47" ht="14.1" customHeight="1" x14ac:dyDescent="0.2">
      <c r="A272" s="12">
        <v>103341</v>
      </c>
      <c r="B272" t="s">
        <v>1103</v>
      </c>
      <c r="C272" t="s">
        <v>71</v>
      </c>
      <c r="D272" t="s">
        <v>596</v>
      </c>
      <c r="F272" s="16" t="e">
        <f t="shared" si="4"/>
        <v>#DIV/0!</v>
      </c>
      <c r="G272" s="14"/>
      <c r="H272" s="5">
        <v>3</v>
      </c>
      <c r="I272" t="s">
        <v>3</v>
      </c>
      <c r="J272" s="2"/>
      <c r="K272" t="s">
        <v>4</v>
      </c>
      <c r="L272" t="s">
        <v>71</v>
      </c>
      <c r="M272" s="3">
        <v>5.08</v>
      </c>
      <c r="N272" s="2">
        <v>42790</v>
      </c>
      <c r="O272" s="2">
        <v>43100</v>
      </c>
      <c r="P272" s="5">
        <v>1260</v>
      </c>
      <c r="Q272" t="s">
        <v>6</v>
      </c>
      <c r="R272" s="3">
        <v>6400.79</v>
      </c>
      <c r="S272" t="s">
        <v>26</v>
      </c>
      <c r="T272" t="s">
        <v>8</v>
      </c>
      <c r="U272" t="s">
        <v>93</v>
      </c>
      <c r="V272" s="2">
        <v>42424</v>
      </c>
      <c r="W272" t="s">
        <v>93</v>
      </c>
      <c r="X272" s="5">
        <v>3360</v>
      </c>
      <c r="Y272" s="2">
        <v>42612</v>
      </c>
      <c r="Z272" t="s">
        <v>10</v>
      </c>
      <c r="AA272" t="s">
        <v>11</v>
      </c>
      <c r="AB272" t="s">
        <v>11</v>
      </c>
      <c r="AC272" s="5">
        <v>5937</v>
      </c>
      <c r="AD272" s="2">
        <v>42611</v>
      </c>
      <c r="AE272" t="s">
        <v>3</v>
      </c>
      <c r="AF272" t="s">
        <v>1</v>
      </c>
      <c r="AG272" s="6" t="s">
        <v>1</v>
      </c>
      <c r="AH272" s="3">
        <v>62.5</v>
      </c>
      <c r="AI272" s="6" t="s">
        <v>1</v>
      </c>
      <c r="AJ272" s="6" t="s">
        <v>1</v>
      </c>
      <c r="AK272" t="s">
        <v>598</v>
      </c>
      <c r="AL272" t="s">
        <v>1</v>
      </c>
      <c r="AM272" t="s">
        <v>1</v>
      </c>
      <c r="AN272" t="s">
        <v>1</v>
      </c>
      <c r="AO272" t="s">
        <v>1</v>
      </c>
      <c r="AP272" t="s">
        <v>107</v>
      </c>
      <c r="AQ272" s="2">
        <v>42625</v>
      </c>
      <c r="AR272" t="s">
        <v>1</v>
      </c>
      <c r="AS272" t="s">
        <v>1</v>
      </c>
      <c r="AT272" t="s">
        <v>599</v>
      </c>
      <c r="AU272" t="s">
        <v>1</v>
      </c>
    </row>
    <row r="273" spans="1:47" ht="14.1" customHeight="1" x14ac:dyDescent="0.2">
      <c r="A273" s="12">
        <v>105172</v>
      </c>
      <c r="B273" t="s">
        <v>1104</v>
      </c>
      <c r="C273" t="s">
        <v>71</v>
      </c>
      <c r="D273" t="s">
        <v>1105</v>
      </c>
      <c r="F273" s="16" t="e">
        <f t="shared" si="4"/>
        <v>#DIV/0!</v>
      </c>
      <c r="G273" s="14"/>
      <c r="H273" s="5">
        <v>19</v>
      </c>
      <c r="I273" t="s">
        <v>3</v>
      </c>
      <c r="J273" s="2"/>
      <c r="K273" t="s">
        <v>4</v>
      </c>
      <c r="L273" t="s">
        <v>71</v>
      </c>
      <c r="M273" s="3">
        <v>1.8</v>
      </c>
      <c r="N273" s="2">
        <v>43156</v>
      </c>
      <c r="O273" s="2">
        <v>43404</v>
      </c>
      <c r="P273" s="5">
        <v>19000</v>
      </c>
      <c r="Q273" t="s">
        <v>6</v>
      </c>
      <c r="R273" s="3">
        <v>34179.769999999997</v>
      </c>
      <c r="S273" t="s">
        <v>26</v>
      </c>
      <c r="T273" t="s">
        <v>8</v>
      </c>
      <c r="U273" t="s">
        <v>127</v>
      </c>
      <c r="V273" s="2">
        <v>42425</v>
      </c>
      <c r="W273" t="s">
        <v>127</v>
      </c>
      <c r="X273" s="5">
        <v>23000</v>
      </c>
      <c r="Y273" s="2">
        <v>42620</v>
      </c>
      <c r="Z273" t="s">
        <v>10</v>
      </c>
      <c r="AA273" t="s">
        <v>11</v>
      </c>
      <c r="AB273" t="s">
        <v>11</v>
      </c>
      <c r="AC273" s="4">
        <v>109457.9</v>
      </c>
      <c r="AD273" s="2">
        <v>42405</v>
      </c>
      <c r="AE273" t="s">
        <v>3</v>
      </c>
      <c r="AF273" t="s">
        <v>1</v>
      </c>
      <c r="AG273" s="6" t="s">
        <v>1</v>
      </c>
      <c r="AH273" s="3">
        <v>17.39</v>
      </c>
      <c r="AI273" s="6" t="s">
        <v>1</v>
      </c>
      <c r="AJ273" s="6" t="s">
        <v>1</v>
      </c>
      <c r="AK273" t="s">
        <v>1106</v>
      </c>
      <c r="AL273" t="s">
        <v>1</v>
      </c>
      <c r="AM273" t="s">
        <v>1</v>
      </c>
      <c r="AN273" t="s">
        <v>1</v>
      </c>
      <c r="AO273" t="s">
        <v>1</v>
      </c>
      <c r="AP273" t="s">
        <v>475</v>
      </c>
      <c r="AQ273" s="2">
        <v>42443</v>
      </c>
      <c r="AR273" t="s">
        <v>1107</v>
      </c>
      <c r="AS273" t="s">
        <v>464</v>
      </c>
      <c r="AT273" t="s">
        <v>1108</v>
      </c>
      <c r="AU273" s="6" t="s">
        <v>1</v>
      </c>
    </row>
    <row r="274" spans="1:47" ht="14.1" customHeight="1" x14ac:dyDescent="0.2">
      <c r="A274" s="12">
        <v>103633</v>
      </c>
      <c r="B274" t="s">
        <v>1109</v>
      </c>
      <c r="C274" t="s">
        <v>71</v>
      </c>
      <c r="D274" t="s">
        <v>757</v>
      </c>
      <c r="E274">
        <v>60000</v>
      </c>
      <c r="F274" s="16">
        <f t="shared" si="4"/>
        <v>1.9995666666666667</v>
      </c>
      <c r="G274" s="14"/>
      <c r="H274" s="5">
        <v>2</v>
      </c>
      <c r="I274" t="s">
        <v>3</v>
      </c>
      <c r="J274" s="2"/>
      <c r="K274" t="s">
        <v>4</v>
      </c>
      <c r="L274" t="s">
        <v>71</v>
      </c>
      <c r="M274" s="3">
        <v>0.2</v>
      </c>
      <c r="N274" s="2">
        <v>43496</v>
      </c>
      <c r="O274" s="2">
        <v>44592</v>
      </c>
      <c r="P274" s="5">
        <v>119974</v>
      </c>
      <c r="Q274" t="s">
        <v>47</v>
      </c>
      <c r="R274" s="3">
        <v>23562.82</v>
      </c>
      <c r="S274" t="s">
        <v>26</v>
      </c>
      <c r="T274" t="s">
        <v>8</v>
      </c>
      <c r="U274" t="s">
        <v>139</v>
      </c>
      <c r="V274" s="2">
        <v>42426</v>
      </c>
      <c r="W274" t="s">
        <v>139</v>
      </c>
      <c r="X274" s="5">
        <v>120000</v>
      </c>
      <c r="Y274" s="2">
        <v>42613</v>
      </c>
      <c r="Z274" t="s">
        <v>10</v>
      </c>
      <c r="AA274" t="s">
        <v>11</v>
      </c>
      <c r="AB274" t="s">
        <v>11</v>
      </c>
      <c r="AC274" s="4">
        <v>681953.37</v>
      </c>
      <c r="AD274" s="2">
        <v>42621</v>
      </c>
      <c r="AE274" t="s">
        <v>3</v>
      </c>
      <c r="AF274" t="s">
        <v>1</v>
      </c>
      <c r="AG274" s="6" t="s">
        <v>1</v>
      </c>
      <c r="AH274" s="3">
        <v>0.02</v>
      </c>
      <c r="AI274" s="6" t="s">
        <v>1</v>
      </c>
      <c r="AJ274" s="6" t="s">
        <v>1</v>
      </c>
      <c r="AK274" t="s">
        <v>759</v>
      </c>
      <c r="AL274" t="s">
        <v>1</v>
      </c>
      <c r="AM274" t="s">
        <v>1</v>
      </c>
      <c r="AN274" t="s">
        <v>172</v>
      </c>
      <c r="AO274" t="s">
        <v>1</v>
      </c>
      <c r="AP274" t="s">
        <v>142</v>
      </c>
      <c r="AQ274" s="2">
        <v>42625</v>
      </c>
      <c r="AR274" t="s">
        <v>1</v>
      </c>
      <c r="AS274" t="s">
        <v>1</v>
      </c>
      <c r="AT274" t="s">
        <v>144</v>
      </c>
      <c r="AU274" t="s">
        <v>1</v>
      </c>
    </row>
    <row r="275" spans="1:47" ht="14.1" customHeight="1" x14ac:dyDescent="0.2">
      <c r="A275" s="12">
        <v>103633</v>
      </c>
      <c r="B275" t="s">
        <v>1110</v>
      </c>
      <c r="C275" t="s">
        <v>71</v>
      </c>
      <c r="D275" t="s">
        <v>757</v>
      </c>
      <c r="E275">
        <v>60000</v>
      </c>
      <c r="F275" s="16">
        <f t="shared" si="4"/>
        <v>1.9995666666666667</v>
      </c>
      <c r="G275" s="14"/>
      <c r="H275" s="5">
        <v>2</v>
      </c>
      <c r="I275" t="s">
        <v>3</v>
      </c>
      <c r="J275" s="2"/>
      <c r="K275" t="s">
        <v>4</v>
      </c>
      <c r="L275" t="s">
        <v>71</v>
      </c>
      <c r="M275" s="3">
        <v>0.2</v>
      </c>
      <c r="N275" s="2">
        <v>43496</v>
      </c>
      <c r="O275" s="2">
        <v>44592</v>
      </c>
      <c r="P275" s="5">
        <v>119974</v>
      </c>
      <c r="Q275" t="s">
        <v>47</v>
      </c>
      <c r="R275" s="3">
        <v>23562.82</v>
      </c>
      <c r="S275" t="s">
        <v>26</v>
      </c>
      <c r="T275" t="s">
        <v>8</v>
      </c>
      <c r="U275" t="s">
        <v>139</v>
      </c>
      <c r="V275" s="2">
        <v>42426</v>
      </c>
      <c r="W275" t="s">
        <v>139</v>
      </c>
      <c r="X275" s="5">
        <v>120000</v>
      </c>
      <c r="Y275" s="2">
        <v>42613</v>
      </c>
      <c r="Z275" t="s">
        <v>10</v>
      </c>
      <c r="AA275" t="s">
        <v>11</v>
      </c>
      <c r="AB275" t="s">
        <v>11</v>
      </c>
      <c r="AC275" s="4">
        <v>681953.37</v>
      </c>
      <c r="AD275" s="2">
        <v>42621</v>
      </c>
      <c r="AE275" t="s">
        <v>3</v>
      </c>
      <c r="AF275" t="s">
        <v>1</v>
      </c>
      <c r="AG275" s="6" t="s">
        <v>1</v>
      </c>
      <c r="AH275" s="3">
        <v>0.02</v>
      </c>
      <c r="AI275" s="6" t="s">
        <v>1</v>
      </c>
      <c r="AJ275" s="6" t="s">
        <v>1</v>
      </c>
      <c r="AK275" t="s">
        <v>759</v>
      </c>
      <c r="AL275" t="s">
        <v>1</v>
      </c>
      <c r="AM275" t="s">
        <v>1</v>
      </c>
      <c r="AN275" t="s">
        <v>172</v>
      </c>
      <c r="AO275" t="s">
        <v>1</v>
      </c>
      <c r="AP275" t="s">
        <v>142</v>
      </c>
      <c r="AQ275" s="2">
        <v>42625</v>
      </c>
      <c r="AR275" t="s">
        <v>1</v>
      </c>
      <c r="AS275" t="s">
        <v>1</v>
      </c>
      <c r="AT275" t="s">
        <v>144</v>
      </c>
      <c r="AU275" t="s">
        <v>1</v>
      </c>
    </row>
    <row r="276" spans="1:47" ht="14.1" customHeight="1" x14ac:dyDescent="0.2">
      <c r="A276" s="12">
        <v>103633</v>
      </c>
      <c r="B276" t="s">
        <v>1111</v>
      </c>
      <c r="C276" t="s">
        <v>71</v>
      </c>
      <c r="D276" t="s">
        <v>757</v>
      </c>
      <c r="E276">
        <v>60000</v>
      </c>
      <c r="F276" s="16">
        <f t="shared" si="4"/>
        <v>1.9995666666666667</v>
      </c>
      <c r="G276" s="14"/>
      <c r="H276" s="5">
        <v>2</v>
      </c>
      <c r="I276" t="s">
        <v>3</v>
      </c>
      <c r="J276" s="2"/>
      <c r="K276" t="s">
        <v>4</v>
      </c>
      <c r="L276" t="s">
        <v>71</v>
      </c>
      <c r="M276" s="3">
        <v>0.2</v>
      </c>
      <c r="N276" s="2">
        <v>43496</v>
      </c>
      <c r="O276" s="2">
        <v>44592</v>
      </c>
      <c r="P276" s="5">
        <v>119974</v>
      </c>
      <c r="Q276" t="s">
        <v>47</v>
      </c>
      <c r="R276" s="3">
        <v>23562.82</v>
      </c>
      <c r="S276" t="s">
        <v>26</v>
      </c>
      <c r="T276" t="s">
        <v>8</v>
      </c>
      <c r="U276" t="s">
        <v>139</v>
      </c>
      <c r="V276" s="2">
        <v>42426</v>
      </c>
      <c r="W276" t="s">
        <v>139</v>
      </c>
      <c r="X276" s="5">
        <v>120000</v>
      </c>
      <c r="Y276" s="2">
        <v>42613</v>
      </c>
      <c r="Z276" t="s">
        <v>10</v>
      </c>
      <c r="AA276" t="s">
        <v>11</v>
      </c>
      <c r="AB276" t="s">
        <v>11</v>
      </c>
      <c r="AC276" s="4">
        <v>681953.37</v>
      </c>
      <c r="AD276" s="2">
        <v>42621</v>
      </c>
      <c r="AE276" t="s">
        <v>3</v>
      </c>
      <c r="AF276" t="s">
        <v>1</v>
      </c>
      <c r="AG276" s="6" t="s">
        <v>1</v>
      </c>
      <c r="AH276" s="3">
        <v>0.02</v>
      </c>
      <c r="AI276" s="6" t="s">
        <v>1</v>
      </c>
      <c r="AJ276" s="6" t="s">
        <v>1</v>
      </c>
      <c r="AK276" t="s">
        <v>759</v>
      </c>
      <c r="AL276" t="s">
        <v>1</v>
      </c>
      <c r="AM276" t="s">
        <v>1</v>
      </c>
      <c r="AN276" t="s">
        <v>172</v>
      </c>
      <c r="AO276" t="s">
        <v>1</v>
      </c>
      <c r="AP276" t="s">
        <v>142</v>
      </c>
      <c r="AQ276" s="2">
        <v>42625</v>
      </c>
      <c r="AR276" t="s">
        <v>1</v>
      </c>
      <c r="AS276" t="s">
        <v>1</v>
      </c>
      <c r="AT276" t="s">
        <v>144</v>
      </c>
      <c r="AU276" t="s">
        <v>1</v>
      </c>
    </row>
    <row r="277" spans="1:47" ht="14.1" customHeight="1" x14ac:dyDescent="0.2">
      <c r="A277" s="12">
        <v>105446</v>
      </c>
      <c r="B277" t="s">
        <v>1112</v>
      </c>
      <c r="C277" t="s">
        <v>71</v>
      </c>
      <c r="D277" t="s">
        <v>155</v>
      </c>
      <c r="F277" s="16" t="e">
        <f t="shared" si="4"/>
        <v>#DIV/0!</v>
      </c>
      <c r="G277" s="14"/>
      <c r="H277" s="5">
        <v>2</v>
      </c>
      <c r="I277" t="s">
        <v>3</v>
      </c>
      <c r="J277" s="2"/>
      <c r="K277" t="s">
        <v>4</v>
      </c>
      <c r="L277" t="s">
        <v>71</v>
      </c>
      <c r="M277" s="3">
        <v>3.33</v>
      </c>
      <c r="N277" s="2">
        <v>43008</v>
      </c>
      <c r="O277" s="2">
        <v>44500</v>
      </c>
      <c r="P277" s="4">
        <v>27.66</v>
      </c>
      <c r="Q277" t="s">
        <v>6</v>
      </c>
      <c r="R277" s="3">
        <v>92.23</v>
      </c>
      <c r="S277" t="s">
        <v>26</v>
      </c>
      <c r="T277" t="s">
        <v>8</v>
      </c>
      <c r="U277" t="s">
        <v>35</v>
      </c>
      <c r="V277" s="2">
        <v>42429</v>
      </c>
      <c r="W277" t="s">
        <v>35</v>
      </c>
      <c r="X277" s="5">
        <v>950</v>
      </c>
      <c r="Y277" s="2">
        <v>42620</v>
      </c>
      <c r="Z277" t="s">
        <v>10</v>
      </c>
      <c r="AA277" t="s">
        <v>11</v>
      </c>
      <c r="AB277" t="s">
        <v>11</v>
      </c>
      <c r="AC277" s="4">
        <v>3093.2</v>
      </c>
      <c r="AD277" s="2">
        <v>42626</v>
      </c>
      <c r="AE277" t="s">
        <v>3</v>
      </c>
      <c r="AF277" t="s">
        <v>1</v>
      </c>
      <c r="AG277" s="6" t="s">
        <v>1</v>
      </c>
      <c r="AH277" s="3">
        <v>97.09</v>
      </c>
      <c r="AI277" s="6" t="s">
        <v>1</v>
      </c>
      <c r="AJ277" s="6" t="s">
        <v>1</v>
      </c>
      <c r="AK277" t="s">
        <v>1113</v>
      </c>
      <c r="AL277" t="s">
        <v>1</v>
      </c>
      <c r="AM277" t="s">
        <v>1</v>
      </c>
      <c r="AN277" t="s">
        <v>1</v>
      </c>
      <c r="AO277" t="s">
        <v>1</v>
      </c>
      <c r="AP277" t="s">
        <v>29</v>
      </c>
      <c r="AQ277" s="2">
        <v>42625</v>
      </c>
      <c r="AR277" t="s">
        <v>1</v>
      </c>
      <c r="AS277" t="s">
        <v>1</v>
      </c>
      <c r="AT277" t="s">
        <v>1114</v>
      </c>
      <c r="AU277" t="s">
        <v>1</v>
      </c>
    </row>
    <row r="278" spans="1:47" ht="14.1" customHeight="1" x14ac:dyDescent="0.2">
      <c r="A278" s="12">
        <v>173851</v>
      </c>
      <c r="B278" t="s">
        <v>1115</v>
      </c>
      <c r="C278" t="s">
        <v>71</v>
      </c>
      <c r="D278" t="s">
        <v>90</v>
      </c>
      <c r="E278">
        <f>VLOOKUP(A278,List1!A:B,2,FALSE)</f>
        <v>750000</v>
      </c>
      <c r="F278" s="16">
        <f t="shared" si="4"/>
        <v>1.5</v>
      </c>
      <c r="G278" s="14"/>
      <c r="H278" s="5">
        <v>2</v>
      </c>
      <c r="I278" t="s">
        <v>3</v>
      </c>
      <c r="J278" s="2"/>
      <c r="K278" t="s">
        <v>4</v>
      </c>
      <c r="L278" t="s">
        <v>71</v>
      </c>
      <c r="M278" s="3">
        <v>2.98</v>
      </c>
      <c r="N278" s="2">
        <v>43341</v>
      </c>
      <c r="O278" s="2">
        <v>44255</v>
      </c>
      <c r="P278" s="5">
        <v>1125000</v>
      </c>
      <c r="Q278" t="s">
        <v>92</v>
      </c>
      <c r="R278" s="3">
        <v>3352.29</v>
      </c>
      <c r="S278" t="s">
        <v>26</v>
      </c>
      <c r="T278" t="s">
        <v>8</v>
      </c>
      <c r="U278" t="s">
        <v>93</v>
      </c>
      <c r="V278" s="2">
        <v>42429</v>
      </c>
      <c r="W278" t="s">
        <v>93</v>
      </c>
      <c r="X278" s="5">
        <v>24750000</v>
      </c>
      <c r="Y278" s="2">
        <v>42621</v>
      </c>
      <c r="Z278" t="s">
        <v>10</v>
      </c>
      <c r="AA278" t="s">
        <v>11</v>
      </c>
      <c r="AB278" t="s">
        <v>11</v>
      </c>
      <c r="AC278" s="5">
        <v>69494316</v>
      </c>
      <c r="AD278" s="2">
        <v>42622</v>
      </c>
      <c r="AE278" t="s">
        <v>3</v>
      </c>
      <c r="AF278" t="s">
        <v>1</v>
      </c>
      <c r="AG278" s="6" t="s">
        <v>1</v>
      </c>
      <c r="AH278" s="3">
        <v>95.45</v>
      </c>
      <c r="AI278" s="6" t="s">
        <v>1</v>
      </c>
      <c r="AJ278" s="6" t="s">
        <v>1</v>
      </c>
      <c r="AK278" t="s">
        <v>95</v>
      </c>
      <c r="AL278" t="s">
        <v>1</v>
      </c>
      <c r="AM278" t="s">
        <v>1</v>
      </c>
      <c r="AN278" t="s">
        <v>1</v>
      </c>
      <c r="AO278" t="s">
        <v>1</v>
      </c>
      <c r="AP278" t="s">
        <v>97</v>
      </c>
      <c r="AQ278" s="2">
        <v>42625</v>
      </c>
      <c r="AR278" t="s">
        <v>1</v>
      </c>
      <c r="AS278" t="s">
        <v>1</v>
      </c>
      <c r="AT278" t="s">
        <v>100</v>
      </c>
      <c r="AU278" t="s">
        <v>1</v>
      </c>
    </row>
    <row r="279" spans="1:47" ht="14.1" customHeight="1" x14ac:dyDescent="0.2">
      <c r="A279" s="12">
        <v>105072</v>
      </c>
      <c r="B279" t="s">
        <v>1116</v>
      </c>
      <c r="C279" t="s">
        <v>71</v>
      </c>
      <c r="D279" t="s">
        <v>1117</v>
      </c>
      <c r="F279" s="16" t="e">
        <f t="shared" si="4"/>
        <v>#DIV/0!</v>
      </c>
      <c r="G279" s="14"/>
      <c r="H279" s="5">
        <v>2</v>
      </c>
      <c r="I279" t="s">
        <v>3</v>
      </c>
      <c r="J279" s="2"/>
      <c r="K279" t="s">
        <v>4</v>
      </c>
      <c r="L279" t="s">
        <v>5</v>
      </c>
      <c r="M279" s="3">
        <v>3.32</v>
      </c>
      <c r="N279" s="2">
        <v>43159</v>
      </c>
      <c r="O279" s="2">
        <v>44255</v>
      </c>
      <c r="P279" s="5">
        <v>1350000</v>
      </c>
      <c r="Q279" t="s">
        <v>92</v>
      </c>
      <c r="R279" s="3">
        <v>4477.6000000000004</v>
      </c>
      <c r="S279" t="s">
        <v>26</v>
      </c>
      <c r="T279" t="s">
        <v>8</v>
      </c>
      <c r="U279" t="s">
        <v>93</v>
      </c>
      <c r="V279" s="2">
        <v>42429</v>
      </c>
      <c r="W279" t="s">
        <v>93</v>
      </c>
      <c r="X279" s="5">
        <v>20925000</v>
      </c>
      <c r="Y279" s="2">
        <v>42522</v>
      </c>
      <c r="Z279" t="s">
        <v>10</v>
      </c>
      <c r="AA279" t="s">
        <v>11</v>
      </c>
      <c r="AB279" t="s">
        <v>11</v>
      </c>
      <c r="AC279" s="5">
        <v>286116336</v>
      </c>
      <c r="AD279" s="2">
        <v>42622</v>
      </c>
      <c r="AE279" t="s">
        <v>3</v>
      </c>
      <c r="AF279" t="s">
        <v>1</v>
      </c>
      <c r="AG279" s="6" t="s">
        <v>1</v>
      </c>
      <c r="AH279" s="3">
        <v>93.55</v>
      </c>
      <c r="AI279" s="6" t="s">
        <v>1</v>
      </c>
      <c r="AJ279" s="6" t="s">
        <v>1</v>
      </c>
      <c r="AK279" t="s">
        <v>1118</v>
      </c>
      <c r="AL279" t="s">
        <v>1</v>
      </c>
      <c r="AM279" t="s">
        <v>1</v>
      </c>
      <c r="AN279" t="s">
        <v>1</v>
      </c>
      <c r="AO279" t="s">
        <v>1</v>
      </c>
      <c r="AP279" t="s">
        <v>457</v>
      </c>
      <c r="AQ279" s="2">
        <v>42535</v>
      </c>
      <c r="AR279" t="s">
        <v>1119</v>
      </c>
      <c r="AS279" t="s">
        <v>115</v>
      </c>
      <c r="AT279" t="s">
        <v>100</v>
      </c>
      <c r="AU279" s="6" t="s">
        <v>1</v>
      </c>
    </row>
    <row r="280" spans="1:47" ht="14.1" customHeight="1" x14ac:dyDescent="0.2">
      <c r="A280" s="12">
        <v>104035</v>
      </c>
      <c r="B280" t="s">
        <v>1120</v>
      </c>
      <c r="C280" t="s">
        <v>71</v>
      </c>
      <c r="D280" t="s">
        <v>1121</v>
      </c>
      <c r="F280" s="16" t="e">
        <f t="shared" si="4"/>
        <v>#DIV/0!</v>
      </c>
      <c r="G280" s="14"/>
      <c r="H280" s="5">
        <v>3</v>
      </c>
      <c r="I280" t="s">
        <v>3</v>
      </c>
      <c r="J280" s="2"/>
      <c r="K280" t="s">
        <v>4</v>
      </c>
      <c r="L280" t="s">
        <v>416</v>
      </c>
      <c r="M280" s="3">
        <v>15.04</v>
      </c>
      <c r="N280" s="2">
        <v>43077</v>
      </c>
      <c r="O280" s="2">
        <v>44561</v>
      </c>
      <c r="P280" s="4">
        <v>210.91800000000001</v>
      </c>
      <c r="Q280" t="s">
        <v>6</v>
      </c>
      <c r="R280" s="3">
        <v>3172.32</v>
      </c>
      <c r="S280" t="s">
        <v>26</v>
      </c>
      <c r="T280" t="s">
        <v>8</v>
      </c>
      <c r="U280" t="s">
        <v>127</v>
      </c>
      <c r="V280" s="2">
        <v>42429</v>
      </c>
      <c r="W280" t="s">
        <v>127</v>
      </c>
      <c r="X280" s="5">
        <v>499</v>
      </c>
      <c r="Y280" s="2">
        <v>42614</v>
      </c>
      <c r="Z280" t="s">
        <v>10</v>
      </c>
      <c r="AA280" t="s">
        <v>11</v>
      </c>
      <c r="AB280" t="s">
        <v>11</v>
      </c>
      <c r="AC280" s="4">
        <v>12756.237999999999</v>
      </c>
      <c r="AD280" s="2">
        <v>40189</v>
      </c>
      <c r="AE280" t="s">
        <v>3</v>
      </c>
      <c r="AF280" t="s">
        <v>1</v>
      </c>
      <c r="AG280" s="6" t="s">
        <v>1</v>
      </c>
      <c r="AH280" s="3">
        <v>57.73</v>
      </c>
      <c r="AI280" s="6" t="s">
        <v>1</v>
      </c>
      <c r="AJ280" s="6" t="s">
        <v>1</v>
      </c>
      <c r="AK280" t="s">
        <v>1122</v>
      </c>
      <c r="AL280" t="s">
        <v>1</v>
      </c>
      <c r="AM280" t="s">
        <v>1</v>
      </c>
      <c r="AN280" t="s">
        <v>1123</v>
      </c>
      <c r="AO280" t="s">
        <v>1</v>
      </c>
      <c r="AP280" t="s">
        <v>97</v>
      </c>
      <c r="AQ280" s="2">
        <v>42625</v>
      </c>
      <c r="AR280" t="s">
        <v>1</v>
      </c>
      <c r="AS280" t="s">
        <v>1</v>
      </c>
      <c r="AT280" t="s">
        <v>1124</v>
      </c>
      <c r="AU280" t="s">
        <v>1</v>
      </c>
    </row>
    <row r="281" spans="1:47" ht="14.1" customHeight="1" x14ac:dyDescent="0.2">
      <c r="A281" s="12">
        <v>307428</v>
      </c>
      <c r="B281" t="s">
        <v>1125</v>
      </c>
      <c r="C281" t="s">
        <v>71</v>
      </c>
      <c r="D281" t="s">
        <v>923</v>
      </c>
      <c r="F281" s="16" t="e">
        <f t="shared" si="4"/>
        <v>#DIV/0!</v>
      </c>
      <c r="G281" s="14"/>
      <c r="H281" s="5">
        <v>5</v>
      </c>
      <c r="I281" t="s">
        <v>3</v>
      </c>
      <c r="J281" s="2"/>
      <c r="K281" t="s">
        <v>4</v>
      </c>
      <c r="L281" t="s">
        <v>71</v>
      </c>
      <c r="M281" s="3">
        <v>117.82</v>
      </c>
      <c r="N281" s="2">
        <v>43096</v>
      </c>
      <c r="O281" s="2">
        <v>44561</v>
      </c>
      <c r="P281" s="4">
        <v>361.5</v>
      </c>
      <c r="Q281" t="s">
        <v>6</v>
      </c>
      <c r="R281" s="3">
        <v>42593.04</v>
      </c>
      <c r="S281" t="s">
        <v>26</v>
      </c>
      <c r="T281" t="s">
        <v>8</v>
      </c>
      <c r="U281" t="s">
        <v>9</v>
      </c>
      <c r="V281" s="2">
        <v>42430</v>
      </c>
      <c r="W281" t="s">
        <v>9</v>
      </c>
      <c r="X281" s="5">
        <v>362</v>
      </c>
      <c r="Y281" s="2">
        <v>42464</v>
      </c>
      <c r="Z281" t="s">
        <v>10</v>
      </c>
      <c r="AA281" t="s">
        <v>11</v>
      </c>
      <c r="AB281" t="s">
        <v>11</v>
      </c>
      <c r="AC281" s="4">
        <v>7319.6</v>
      </c>
      <c r="AD281" s="2">
        <v>42647</v>
      </c>
      <c r="AE281" t="s">
        <v>3</v>
      </c>
      <c r="AF281" t="s">
        <v>1</v>
      </c>
      <c r="AG281" t="s">
        <v>1</v>
      </c>
      <c r="AH281" s="3">
        <v>0.14000000000000001</v>
      </c>
      <c r="AI281" s="6" t="s">
        <v>1</v>
      </c>
      <c r="AJ281" s="6" t="s">
        <v>1</v>
      </c>
      <c r="AK281" t="s">
        <v>924</v>
      </c>
      <c r="AL281" t="s">
        <v>1</v>
      </c>
      <c r="AM281" t="s">
        <v>1</v>
      </c>
      <c r="AN281" t="s">
        <v>1</v>
      </c>
      <c r="AO281" t="s">
        <v>1</v>
      </c>
      <c r="AP281" t="s">
        <v>29</v>
      </c>
      <c r="AQ281" s="2">
        <v>42451</v>
      </c>
      <c r="AR281" t="s">
        <v>1126</v>
      </c>
      <c r="AS281" t="s">
        <v>464</v>
      </c>
      <c r="AT281" t="s">
        <v>886</v>
      </c>
      <c r="AU281" s="6" t="s">
        <v>1</v>
      </c>
    </row>
    <row r="282" spans="1:47" ht="14.1" customHeight="1" x14ac:dyDescent="0.2">
      <c r="A282" s="12">
        <v>130729</v>
      </c>
      <c r="B282" t="s">
        <v>1127</v>
      </c>
      <c r="C282" t="s">
        <v>71</v>
      </c>
      <c r="D282" t="s">
        <v>1128</v>
      </c>
      <c r="E282">
        <f>VLOOKUP(A282,List1!A:B,2,FALSE)</f>
        <v>180</v>
      </c>
      <c r="F282" s="16">
        <f t="shared" si="4"/>
        <v>0.9598888888888889</v>
      </c>
      <c r="G282" s="14"/>
      <c r="H282" s="5">
        <v>2</v>
      </c>
      <c r="I282" t="s">
        <v>3</v>
      </c>
      <c r="J282" s="2"/>
      <c r="K282" t="s">
        <v>4</v>
      </c>
      <c r="L282" t="s">
        <v>71</v>
      </c>
      <c r="M282" s="3">
        <v>114.67</v>
      </c>
      <c r="N282" s="2">
        <v>43160</v>
      </c>
      <c r="O282" s="2">
        <v>44469</v>
      </c>
      <c r="P282" s="4">
        <v>172.78</v>
      </c>
      <c r="Q282" t="s">
        <v>6</v>
      </c>
      <c r="R282" s="3">
        <v>19813.400000000001</v>
      </c>
      <c r="S282" t="s">
        <v>26</v>
      </c>
      <c r="T282" t="s">
        <v>8</v>
      </c>
      <c r="U282" t="s">
        <v>211</v>
      </c>
      <c r="V282" s="2">
        <v>42430</v>
      </c>
      <c r="W282" t="s">
        <v>211</v>
      </c>
      <c r="X282" s="5">
        <v>560</v>
      </c>
      <c r="Y282" s="2">
        <v>42577</v>
      </c>
      <c r="Z282" t="s">
        <v>10</v>
      </c>
      <c r="AA282" t="s">
        <v>11</v>
      </c>
      <c r="AB282" t="s">
        <v>11</v>
      </c>
      <c r="AC282" s="5">
        <v>875</v>
      </c>
      <c r="AD282" s="2">
        <v>42647</v>
      </c>
      <c r="AE282" t="s">
        <v>3</v>
      </c>
      <c r="AF282" t="s">
        <v>1</v>
      </c>
      <c r="AG282" t="s">
        <v>1</v>
      </c>
      <c r="AH282" s="3">
        <v>69.150000000000006</v>
      </c>
      <c r="AI282" s="6" t="s">
        <v>1</v>
      </c>
      <c r="AJ282" s="6" t="s">
        <v>1</v>
      </c>
      <c r="AK282" t="s">
        <v>1129</v>
      </c>
      <c r="AL282" t="s">
        <v>1</v>
      </c>
      <c r="AM282" t="s">
        <v>1</v>
      </c>
      <c r="AN282" t="s">
        <v>1</v>
      </c>
      <c r="AO282" t="s">
        <v>1</v>
      </c>
      <c r="AP282" t="s">
        <v>97</v>
      </c>
      <c r="AQ282" s="2">
        <v>42625</v>
      </c>
      <c r="AR282" t="s">
        <v>1</v>
      </c>
      <c r="AS282" t="s">
        <v>1</v>
      </c>
      <c r="AT282" t="s">
        <v>1130</v>
      </c>
      <c r="AU282" t="s">
        <v>1</v>
      </c>
    </row>
    <row r="283" spans="1:47" ht="14.1" customHeight="1" x14ac:dyDescent="0.2">
      <c r="A283" s="12">
        <v>103082</v>
      </c>
      <c r="B283" t="s">
        <v>1131</v>
      </c>
      <c r="C283" t="s">
        <v>71</v>
      </c>
      <c r="D283" t="s">
        <v>1132</v>
      </c>
      <c r="F283" s="16" t="e">
        <f t="shared" si="4"/>
        <v>#DIV/0!</v>
      </c>
      <c r="G283" s="14"/>
      <c r="H283" s="5">
        <v>2</v>
      </c>
      <c r="I283" t="s">
        <v>3</v>
      </c>
      <c r="J283" s="2"/>
      <c r="K283" t="s">
        <v>4</v>
      </c>
      <c r="L283" t="s">
        <v>71</v>
      </c>
      <c r="M283" s="3">
        <v>18.579999999999998</v>
      </c>
      <c r="N283" s="2">
        <v>43013</v>
      </c>
      <c r="O283" s="2">
        <v>43013</v>
      </c>
      <c r="P283" s="5">
        <v>38</v>
      </c>
      <c r="Q283" t="s">
        <v>6</v>
      </c>
      <c r="R283" s="3">
        <v>706.11</v>
      </c>
      <c r="S283" t="s">
        <v>26</v>
      </c>
      <c r="T283" t="s">
        <v>8</v>
      </c>
      <c r="U283" t="s">
        <v>211</v>
      </c>
      <c r="V283" s="2">
        <v>42433</v>
      </c>
      <c r="W283" t="s">
        <v>211</v>
      </c>
      <c r="X283" s="5">
        <v>220</v>
      </c>
      <c r="Y283" s="2">
        <v>42622</v>
      </c>
      <c r="Z283" t="s">
        <v>10</v>
      </c>
      <c r="AA283" t="s">
        <v>11</v>
      </c>
      <c r="AB283" t="s">
        <v>11</v>
      </c>
      <c r="AC283" s="4">
        <v>488.2</v>
      </c>
      <c r="AD283" s="2">
        <v>42635</v>
      </c>
      <c r="AE283" t="s">
        <v>3</v>
      </c>
      <c r="AF283" t="s">
        <v>1</v>
      </c>
      <c r="AG283" s="6" t="s">
        <v>1</v>
      </c>
      <c r="AH283" s="3">
        <v>82.73</v>
      </c>
      <c r="AI283" s="6" t="s">
        <v>1</v>
      </c>
      <c r="AJ283" s="6" t="s">
        <v>1</v>
      </c>
      <c r="AK283" t="s">
        <v>1133</v>
      </c>
      <c r="AL283" t="s">
        <v>1</v>
      </c>
      <c r="AM283" t="s">
        <v>1</v>
      </c>
      <c r="AN283" t="s">
        <v>1</v>
      </c>
      <c r="AO283" t="s">
        <v>1</v>
      </c>
      <c r="AP283" t="s">
        <v>107</v>
      </c>
      <c r="AQ283" s="2">
        <v>42437</v>
      </c>
      <c r="AR283" t="s">
        <v>1134</v>
      </c>
      <c r="AS283" t="s">
        <v>262</v>
      </c>
      <c r="AT283" t="s">
        <v>1135</v>
      </c>
      <c r="AU283" s="6" t="s">
        <v>1</v>
      </c>
    </row>
    <row r="284" spans="1:47" ht="14.1" customHeight="1" x14ac:dyDescent="0.2">
      <c r="A284" s="12">
        <v>102636</v>
      </c>
      <c r="B284" t="s">
        <v>1136</v>
      </c>
      <c r="C284" t="s">
        <v>71</v>
      </c>
      <c r="D284" t="s">
        <v>1137</v>
      </c>
      <c r="E284">
        <f>VLOOKUP(A284,List1!A:B,2,FALSE)</f>
        <v>40</v>
      </c>
      <c r="F284" s="16">
        <f t="shared" si="4"/>
        <v>53.25</v>
      </c>
      <c r="G284" s="14"/>
      <c r="H284" s="5">
        <v>16</v>
      </c>
      <c r="I284" t="s">
        <v>3</v>
      </c>
      <c r="J284" s="2"/>
      <c r="K284" t="s">
        <v>4</v>
      </c>
      <c r="L284" t="s">
        <v>71</v>
      </c>
      <c r="M284" s="3">
        <v>8.65</v>
      </c>
      <c r="N284" s="2">
        <v>43085</v>
      </c>
      <c r="O284" s="2">
        <v>43085</v>
      </c>
      <c r="P284" s="5">
        <v>2130</v>
      </c>
      <c r="Q284" t="s">
        <v>6</v>
      </c>
      <c r="R284" s="3">
        <v>18427.73</v>
      </c>
      <c r="S284" t="s">
        <v>26</v>
      </c>
      <c r="T284" t="s">
        <v>8</v>
      </c>
      <c r="U284" t="s">
        <v>93</v>
      </c>
      <c r="V284" s="2">
        <v>42436</v>
      </c>
      <c r="W284" t="s">
        <v>93</v>
      </c>
      <c r="X284" s="5">
        <v>3960</v>
      </c>
      <c r="Y284" s="2">
        <v>42625</v>
      </c>
      <c r="Z284" t="s">
        <v>10</v>
      </c>
      <c r="AA284" t="s">
        <v>11</v>
      </c>
      <c r="AB284" t="s">
        <v>11</v>
      </c>
      <c r="AC284" s="4">
        <v>7086.6289999999999</v>
      </c>
      <c r="AD284" s="2">
        <v>40224</v>
      </c>
      <c r="AE284" t="s">
        <v>3</v>
      </c>
      <c r="AF284" t="s">
        <v>1</v>
      </c>
      <c r="AG284" s="6" t="s">
        <v>1</v>
      </c>
      <c r="AH284" s="3">
        <v>46.21</v>
      </c>
      <c r="AI284" s="6" t="s">
        <v>1</v>
      </c>
      <c r="AJ284" s="6" t="s">
        <v>1</v>
      </c>
      <c r="AK284" t="s">
        <v>1138</v>
      </c>
      <c r="AL284" t="s">
        <v>1</v>
      </c>
      <c r="AM284" t="s">
        <v>1</v>
      </c>
      <c r="AN284" t="s">
        <v>1</v>
      </c>
      <c r="AO284" t="s">
        <v>1</v>
      </c>
      <c r="AP284" t="s">
        <v>97</v>
      </c>
      <c r="AQ284" s="2">
        <v>42436</v>
      </c>
      <c r="AR284" t="s">
        <v>1139</v>
      </c>
      <c r="AS284" t="s">
        <v>83</v>
      </c>
      <c r="AT284" t="s">
        <v>1140</v>
      </c>
      <c r="AU284" s="6" t="s">
        <v>1</v>
      </c>
    </row>
    <row r="285" spans="1:47" ht="14.1" customHeight="1" x14ac:dyDescent="0.2">
      <c r="A285" s="12">
        <v>101065</v>
      </c>
      <c r="B285" t="s">
        <v>1141</v>
      </c>
      <c r="C285" t="s">
        <v>71</v>
      </c>
      <c r="D285" t="s">
        <v>1142</v>
      </c>
      <c r="F285" s="16" t="e">
        <f t="shared" si="4"/>
        <v>#DIV/0!</v>
      </c>
      <c r="G285" s="14"/>
      <c r="H285" s="5">
        <v>2</v>
      </c>
      <c r="I285" t="s">
        <v>3</v>
      </c>
      <c r="J285" s="2"/>
      <c r="K285" t="s">
        <v>4</v>
      </c>
      <c r="L285" t="s">
        <v>71</v>
      </c>
      <c r="M285" s="3">
        <v>10.07</v>
      </c>
      <c r="N285" s="2">
        <v>42766</v>
      </c>
      <c r="O285" s="2">
        <v>42766</v>
      </c>
      <c r="P285" s="4">
        <v>50.49</v>
      </c>
      <c r="Q285" t="s">
        <v>6</v>
      </c>
      <c r="R285" s="3">
        <v>508.58</v>
      </c>
      <c r="S285" t="s">
        <v>26</v>
      </c>
      <c r="T285" t="s">
        <v>8</v>
      </c>
      <c r="U285" t="s">
        <v>35</v>
      </c>
      <c r="V285" s="2">
        <v>42437</v>
      </c>
      <c r="W285" t="s">
        <v>35</v>
      </c>
      <c r="X285" s="5">
        <v>200</v>
      </c>
      <c r="Y285" s="2">
        <v>42619</v>
      </c>
      <c r="Z285" t="s">
        <v>10</v>
      </c>
      <c r="AA285" t="s">
        <v>11</v>
      </c>
      <c r="AB285" t="s">
        <v>11</v>
      </c>
      <c r="AC285" s="5">
        <v>50</v>
      </c>
      <c r="AD285" s="2">
        <v>42622</v>
      </c>
      <c r="AE285" t="s">
        <v>3</v>
      </c>
      <c r="AF285" t="s">
        <v>1</v>
      </c>
      <c r="AG285" s="6" t="s">
        <v>1</v>
      </c>
      <c r="AH285" s="3">
        <v>74.760000000000005</v>
      </c>
      <c r="AI285" s="6" t="s">
        <v>1</v>
      </c>
      <c r="AJ285" s="6" t="s">
        <v>1</v>
      </c>
      <c r="AK285" t="s">
        <v>1143</v>
      </c>
      <c r="AL285" t="s">
        <v>1</v>
      </c>
      <c r="AM285" t="s">
        <v>1</v>
      </c>
      <c r="AN285" t="s">
        <v>1</v>
      </c>
      <c r="AO285" t="s">
        <v>1</v>
      </c>
      <c r="AP285" t="s">
        <v>29</v>
      </c>
      <c r="AQ285" s="2">
        <v>42437</v>
      </c>
      <c r="AR285" t="s">
        <v>1144</v>
      </c>
      <c r="AS285" t="s">
        <v>589</v>
      </c>
      <c r="AT285" t="s">
        <v>63</v>
      </c>
      <c r="AU285" s="6" t="s">
        <v>1</v>
      </c>
    </row>
    <row r="286" spans="1:47" ht="14.1" customHeight="1" x14ac:dyDescent="0.2">
      <c r="A286" s="12">
        <v>101273</v>
      </c>
      <c r="B286" t="s">
        <v>1145</v>
      </c>
      <c r="C286" t="s">
        <v>71</v>
      </c>
      <c r="D286" t="s">
        <v>1146</v>
      </c>
      <c r="E286">
        <f>VLOOKUP(A286,List1!A:B,2,FALSE)</f>
        <v>500</v>
      </c>
      <c r="F286" s="16">
        <f t="shared" si="4"/>
        <v>21.575800000000001</v>
      </c>
      <c r="G286" s="14"/>
      <c r="H286" s="5">
        <v>23</v>
      </c>
      <c r="I286" t="s">
        <v>3</v>
      </c>
      <c r="J286" s="2"/>
      <c r="K286" t="s">
        <v>4</v>
      </c>
      <c r="L286" t="s">
        <v>71</v>
      </c>
      <c r="M286" s="3">
        <v>0.84</v>
      </c>
      <c r="N286" s="2">
        <v>42794</v>
      </c>
      <c r="O286" s="2">
        <v>43131</v>
      </c>
      <c r="P286" s="4">
        <v>10787.9</v>
      </c>
      <c r="Q286" t="s">
        <v>6</v>
      </c>
      <c r="R286" s="3">
        <v>9103.01</v>
      </c>
      <c r="S286" t="s">
        <v>26</v>
      </c>
      <c r="T286" t="s">
        <v>8</v>
      </c>
      <c r="U286" t="s">
        <v>93</v>
      </c>
      <c r="V286" s="2">
        <v>42437</v>
      </c>
      <c r="W286" t="s">
        <v>93</v>
      </c>
      <c r="X286" s="5">
        <v>22000</v>
      </c>
      <c r="Y286" s="2">
        <v>42619</v>
      </c>
      <c r="Z286" t="s">
        <v>10</v>
      </c>
      <c r="AA286" t="s">
        <v>11</v>
      </c>
      <c r="AB286" t="s">
        <v>11</v>
      </c>
      <c r="AC286" s="4">
        <v>83616.929999999993</v>
      </c>
      <c r="AD286" s="2">
        <v>40259</v>
      </c>
      <c r="AE286" t="s">
        <v>3</v>
      </c>
      <c r="AF286" t="s">
        <v>1</v>
      </c>
      <c r="AG286" s="6" t="s">
        <v>1</v>
      </c>
      <c r="AH286" s="3">
        <v>50.96</v>
      </c>
      <c r="AI286" s="6" t="s">
        <v>1</v>
      </c>
      <c r="AJ286" s="6" t="s">
        <v>1</v>
      </c>
      <c r="AK286" t="s">
        <v>1147</v>
      </c>
      <c r="AL286" t="s">
        <v>1</v>
      </c>
      <c r="AM286" t="s">
        <v>1</v>
      </c>
      <c r="AN286" t="s">
        <v>1</v>
      </c>
      <c r="AO286" t="s">
        <v>1</v>
      </c>
      <c r="AP286" t="s">
        <v>97</v>
      </c>
      <c r="AQ286" s="2">
        <v>42625</v>
      </c>
      <c r="AR286" t="s">
        <v>1</v>
      </c>
      <c r="AS286" t="s">
        <v>1</v>
      </c>
      <c r="AT286" t="s">
        <v>1148</v>
      </c>
      <c r="AU286" t="s">
        <v>1</v>
      </c>
    </row>
    <row r="287" spans="1:47" ht="14.1" customHeight="1" x14ac:dyDescent="0.2">
      <c r="A287" s="12">
        <v>100291</v>
      </c>
      <c r="B287" t="s">
        <v>1149</v>
      </c>
      <c r="C287" t="s">
        <v>71</v>
      </c>
      <c r="D287" t="s">
        <v>1150</v>
      </c>
      <c r="F287" s="16" t="e">
        <f t="shared" si="4"/>
        <v>#DIV/0!</v>
      </c>
      <c r="G287" s="14"/>
      <c r="H287" s="5">
        <v>9</v>
      </c>
      <c r="I287" t="s">
        <v>3</v>
      </c>
      <c r="J287" s="2"/>
      <c r="K287" t="s">
        <v>4</v>
      </c>
      <c r="L287" t="s">
        <v>71</v>
      </c>
      <c r="M287" s="3">
        <v>1.26</v>
      </c>
      <c r="N287" s="2">
        <v>42803</v>
      </c>
      <c r="O287" s="2">
        <v>43100</v>
      </c>
      <c r="P287" s="4">
        <v>3856.09</v>
      </c>
      <c r="Q287" t="s">
        <v>6</v>
      </c>
      <c r="R287" s="3">
        <v>4858.66</v>
      </c>
      <c r="S287" t="s">
        <v>26</v>
      </c>
      <c r="T287" t="s">
        <v>8</v>
      </c>
      <c r="U287" t="s">
        <v>93</v>
      </c>
      <c r="V287" s="2">
        <v>42438</v>
      </c>
      <c r="W287" t="s">
        <v>93</v>
      </c>
      <c r="X287" s="5">
        <v>5975</v>
      </c>
      <c r="Y287" s="2">
        <v>42607</v>
      </c>
      <c r="Z287" t="s">
        <v>10</v>
      </c>
      <c r="AA287" t="s">
        <v>11</v>
      </c>
      <c r="AB287" t="s">
        <v>11</v>
      </c>
      <c r="AC287" s="5">
        <v>16200</v>
      </c>
      <c r="AD287" s="2">
        <v>42646</v>
      </c>
      <c r="AE287" t="s">
        <v>3</v>
      </c>
      <c r="AF287" t="s">
        <v>1</v>
      </c>
      <c r="AG287" s="6" t="s">
        <v>1</v>
      </c>
      <c r="AH287" s="3">
        <v>35.46</v>
      </c>
      <c r="AI287" s="6" t="s">
        <v>1</v>
      </c>
      <c r="AJ287" s="6" t="s">
        <v>1</v>
      </c>
      <c r="AK287" t="s">
        <v>1151</v>
      </c>
      <c r="AL287" t="s">
        <v>1</v>
      </c>
      <c r="AM287" t="s">
        <v>1</v>
      </c>
      <c r="AN287" t="s">
        <v>1</v>
      </c>
      <c r="AO287" t="s">
        <v>1</v>
      </c>
      <c r="AP287" t="s">
        <v>162</v>
      </c>
      <c r="AQ287" s="2">
        <v>42438</v>
      </c>
      <c r="AR287" t="s">
        <v>1152</v>
      </c>
      <c r="AS287" t="s">
        <v>83</v>
      </c>
      <c r="AT287" t="s">
        <v>296</v>
      </c>
      <c r="AU287" s="6" t="s">
        <v>1</v>
      </c>
    </row>
    <row r="288" spans="1:47" ht="14.1" customHeight="1" x14ac:dyDescent="0.2">
      <c r="A288" s="12">
        <v>103853</v>
      </c>
      <c r="B288" t="s">
        <v>1153</v>
      </c>
      <c r="C288" t="s">
        <v>71</v>
      </c>
      <c r="D288" t="s">
        <v>1154</v>
      </c>
      <c r="F288" s="16" t="e">
        <f t="shared" si="4"/>
        <v>#DIV/0!</v>
      </c>
      <c r="G288" s="14"/>
      <c r="H288" s="5">
        <v>7</v>
      </c>
      <c r="I288" t="s">
        <v>3</v>
      </c>
      <c r="J288" s="2"/>
      <c r="K288" t="s">
        <v>4</v>
      </c>
      <c r="L288" t="s">
        <v>34</v>
      </c>
      <c r="M288" s="3">
        <v>26.13</v>
      </c>
      <c r="N288" s="2">
        <v>42551</v>
      </c>
      <c r="O288" s="2">
        <v>42735</v>
      </c>
      <c r="P288" s="4">
        <v>837.2</v>
      </c>
      <c r="Q288" t="s">
        <v>6</v>
      </c>
      <c r="R288" s="3">
        <v>21876.04</v>
      </c>
      <c r="S288" t="s">
        <v>26</v>
      </c>
      <c r="T288" t="s">
        <v>8</v>
      </c>
      <c r="U288" t="s">
        <v>211</v>
      </c>
      <c r="V288" s="2">
        <v>42439</v>
      </c>
      <c r="W288" t="s">
        <v>211</v>
      </c>
      <c r="X288" s="5">
        <v>945</v>
      </c>
      <c r="Y288" s="2">
        <v>42557</v>
      </c>
      <c r="Z288" t="s">
        <v>10</v>
      </c>
      <c r="AA288" t="s">
        <v>11</v>
      </c>
      <c r="AB288" t="s">
        <v>11</v>
      </c>
      <c r="AC288" s="5">
        <v>8694</v>
      </c>
      <c r="AD288" s="2">
        <v>42650</v>
      </c>
      <c r="AE288" t="s">
        <v>3</v>
      </c>
      <c r="AF288" t="s">
        <v>1</v>
      </c>
      <c r="AG288" s="6" t="s">
        <v>1</v>
      </c>
      <c r="AH288" s="3">
        <v>11.41</v>
      </c>
      <c r="AI288" s="6" t="s">
        <v>1</v>
      </c>
      <c r="AJ288" s="6" t="s">
        <v>1</v>
      </c>
      <c r="AK288" t="s">
        <v>1155</v>
      </c>
      <c r="AL288" t="s">
        <v>1</v>
      </c>
      <c r="AM288" t="s">
        <v>1</v>
      </c>
      <c r="AN288" t="s">
        <v>1</v>
      </c>
      <c r="AO288" t="s">
        <v>1</v>
      </c>
      <c r="AP288" t="s">
        <v>107</v>
      </c>
      <c r="AQ288" s="2">
        <v>42479</v>
      </c>
      <c r="AR288" t="s">
        <v>1156</v>
      </c>
      <c r="AS288" t="s">
        <v>115</v>
      </c>
      <c r="AT288" t="s">
        <v>522</v>
      </c>
      <c r="AU288" s="6" t="s">
        <v>1</v>
      </c>
    </row>
    <row r="289" spans="1:47" ht="14.1" customHeight="1" x14ac:dyDescent="0.2">
      <c r="A289" s="12">
        <v>103853</v>
      </c>
      <c r="B289" t="s">
        <v>1157</v>
      </c>
      <c r="C289" t="s">
        <v>71</v>
      </c>
      <c r="D289" t="s">
        <v>1154</v>
      </c>
      <c r="F289" s="16" t="e">
        <f t="shared" si="4"/>
        <v>#DIV/0!</v>
      </c>
      <c r="G289" s="14"/>
      <c r="H289" s="5">
        <v>17</v>
      </c>
      <c r="I289" t="s">
        <v>3</v>
      </c>
      <c r="J289" s="2"/>
      <c r="K289" t="s">
        <v>4</v>
      </c>
      <c r="L289" t="s">
        <v>71</v>
      </c>
      <c r="M289" s="3">
        <v>26.13</v>
      </c>
      <c r="N289" s="2">
        <v>42704</v>
      </c>
      <c r="O289" s="2">
        <v>42704</v>
      </c>
      <c r="P289" s="4">
        <v>2180.1999999999998</v>
      </c>
      <c r="Q289" t="s">
        <v>6</v>
      </c>
      <c r="R289" s="3">
        <v>56968.63</v>
      </c>
      <c r="S289" t="s">
        <v>26</v>
      </c>
      <c r="T289" t="s">
        <v>8</v>
      </c>
      <c r="U289" t="s">
        <v>211</v>
      </c>
      <c r="V289" s="2">
        <v>42439</v>
      </c>
      <c r="W289" t="s">
        <v>211</v>
      </c>
      <c r="X289" s="5">
        <v>2750</v>
      </c>
      <c r="Y289" s="2">
        <v>42622</v>
      </c>
      <c r="Z289" t="s">
        <v>10</v>
      </c>
      <c r="AA289" t="s">
        <v>11</v>
      </c>
      <c r="AB289" t="s">
        <v>11</v>
      </c>
      <c r="AC289" s="5">
        <v>8694</v>
      </c>
      <c r="AD289" s="2">
        <v>42650</v>
      </c>
      <c r="AE289" t="s">
        <v>3</v>
      </c>
      <c r="AF289" t="s">
        <v>1</v>
      </c>
      <c r="AG289" s="6" t="s">
        <v>1</v>
      </c>
      <c r="AH289" s="3">
        <v>20.72</v>
      </c>
      <c r="AI289" s="6" t="s">
        <v>1</v>
      </c>
      <c r="AJ289" s="6" t="s">
        <v>1</v>
      </c>
      <c r="AK289" t="s">
        <v>1155</v>
      </c>
      <c r="AL289" t="s">
        <v>1</v>
      </c>
      <c r="AM289" t="s">
        <v>1</v>
      </c>
      <c r="AN289" t="s">
        <v>1</v>
      </c>
      <c r="AO289" t="s">
        <v>1</v>
      </c>
      <c r="AP289" t="s">
        <v>107</v>
      </c>
      <c r="AQ289" s="2">
        <v>42619</v>
      </c>
      <c r="AR289" t="s">
        <v>1158</v>
      </c>
      <c r="AS289" t="s">
        <v>241</v>
      </c>
      <c r="AT289" t="s">
        <v>522</v>
      </c>
      <c r="AU289" s="6" t="s">
        <v>1</v>
      </c>
    </row>
    <row r="290" spans="1:47" ht="14.1" customHeight="1" x14ac:dyDescent="0.2">
      <c r="A290" s="12">
        <v>309498</v>
      </c>
      <c r="B290" t="s">
        <v>1159</v>
      </c>
      <c r="C290" t="s">
        <v>71</v>
      </c>
      <c r="D290" t="s">
        <v>1160</v>
      </c>
      <c r="F290" s="16" t="e">
        <f t="shared" si="4"/>
        <v>#DIV/0!</v>
      </c>
      <c r="G290" s="14"/>
      <c r="H290" s="5">
        <v>5</v>
      </c>
      <c r="I290" t="s">
        <v>3</v>
      </c>
      <c r="J290" s="2"/>
      <c r="K290" t="s">
        <v>4</v>
      </c>
      <c r="L290" t="s">
        <v>71</v>
      </c>
      <c r="M290" s="3">
        <v>235.55</v>
      </c>
      <c r="N290" s="2">
        <v>42791</v>
      </c>
      <c r="O290" s="2">
        <v>44620</v>
      </c>
      <c r="P290" s="4">
        <v>439.02</v>
      </c>
      <c r="Q290" t="s">
        <v>6</v>
      </c>
      <c r="R290" s="3">
        <v>103409.81</v>
      </c>
      <c r="S290" t="s">
        <v>26</v>
      </c>
      <c r="T290" t="s">
        <v>8</v>
      </c>
      <c r="U290" t="s">
        <v>9</v>
      </c>
      <c r="V290" s="2">
        <v>42438</v>
      </c>
      <c r="W290" t="s">
        <v>9</v>
      </c>
      <c r="X290" s="5">
        <v>500</v>
      </c>
      <c r="Y290" s="2">
        <v>42618</v>
      </c>
      <c r="Z290" t="s">
        <v>10</v>
      </c>
      <c r="AA290" t="s">
        <v>11</v>
      </c>
      <c r="AB290" t="s">
        <v>11</v>
      </c>
      <c r="AC290" s="4">
        <v>1347.5</v>
      </c>
      <c r="AD290" s="2">
        <v>42628</v>
      </c>
      <c r="AE290" t="s">
        <v>3</v>
      </c>
      <c r="AF290" t="s">
        <v>1</v>
      </c>
      <c r="AG290" t="s">
        <v>1</v>
      </c>
      <c r="AH290" s="3">
        <v>12.2</v>
      </c>
      <c r="AI290" s="6" t="s">
        <v>1</v>
      </c>
      <c r="AJ290" s="6" t="s">
        <v>1</v>
      </c>
      <c r="AK290" t="s">
        <v>1161</v>
      </c>
      <c r="AL290" t="s">
        <v>1</v>
      </c>
      <c r="AM290" t="s">
        <v>1</v>
      </c>
      <c r="AN290" t="s">
        <v>1</v>
      </c>
      <c r="AO290" t="s">
        <v>1</v>
      </c>
      <c r="AP290" t="s">
        <v>1162</v>
      </c>
      <c r="AQ290" s="2">
        <v>42625</v>
      </c>
      <c r="AR290" t="s">
        <v>1</v>
      </c>
      <c r="AS290" t="s">
        <v>1</v>
      </c>
      <c r="AT290" t="s">
        <v>1163</v>
      </c>
      <c r="AU290" t="s">
        <v>1</v>
      </c>
    </row>
    <row r="291" spans="1:47" ht="14.1" customHeight="1" x14ac:dyDescent="0.2">
      <c r="A291" s="12">
        <v>103853</v>
      </c>
      <c r="B291" t="s">
        <v>1164</v>
      </c>
      <c r="C291" t="s">
        <v>71</v>
      </c>
      <c r="D291" t="s">
        <v>1154</v>
      </c>
      <c r="F291" s="16" t="e">
        <f t="shared" si="4"/>
        <v>#DIV/0!</v>
      </c>
      <c r="G291" s="14"/>
      <c r="H291" s="5">
        <v>12</v>
      </c>
      <c r="I291" t="s">
        <v>3</v>
      </c>
      <c r="J291" s="2"/>
      <c r="K291" t="s">
        <v>4</v>
      </c>
      <c r="L291" t="s">
        <v>34</v>
      </c>
      <c r="M291" s="3">
        <v>26.13</v>
      </c>
      <c r="N291" s="2">
        <v>42551</v>
      </c>
      <c r="O291" s="2">
        <v>42735</v>
      </c>
      <c r="P291" s="4">
        <v>1621.25</v>
      </c>
      <c r="Q291" t="s">
        <v>6</v>
      </c>
      <c r="R291" s="3">
        <v>42363.26</v>
      </c>
      <c r="S291" t="s">
        <v>26</v>
      </c>
      <c r="T291" t="s">
        <v>8</v>
      </c>
      <c r="U291" t="s">
        <v>211</v>
      </c>
      <c r="V291" s="2">
        <v>42440</v>
      </c>
      <c r="W291" t="s">
        <v>211</v>
      </c>
      <c r="X291" s="5">
        <v>1625</v>
      </c>
      <c r="Y291" s="2">
        <v>42551</v>
      </c>
      <c r="Z291" t="s">
        <v>10</v>
      </c>
      <c r="AA291" t="s">
        <v>11</v>
      </c>
      <c r="AB291" t="s">
        <v>11</v>
      </c>
      <c r="AC291" s="5">
        <v>8694</v>
      </c>
      <c r="AD291" s="2">
        <v>42650</v>
      </c>
      <c r="AE291" t="s">
        <v>3</v>
      </c>
      <c r="AF291" t="s">
        <v>1</v>
      </c>
      <c r="AG291" s="6" t="s">
        <v>1</v>
      </c>
      <c r="AH291" s="3">
        <v>0.23</v>
      </c>
      <c r="AI291" s="6" t="s">
        <v>1</v>
      </c>
      <c r="AJ291" s="6" t="s">
        <v>1</v>
      </c>
      <c r="AK291" t="s">
        <v>1155</v>
      </c>
      <c r="AL291" t="s">
        <v>1</v>
      </c>
      <c r="AM291" t="s">
        <v>1</v>
      </c>
      <c r="AN291" t="s">
        <v>1</v>
      </c>
      <c r="AO291" t="s">
        <v>1</v>
      </c>
      <c r="AP291" t="s">
        <v>107</v>
      </c>
      <c r="AQ291" s="2">
        <v>42479</v>
      </c>
      <c r="AR291" t="s">
        <v>1165</v>
      </c>
      <c r="AS291" t="s">
        <v>115</v>
      </c>
      <c r="AT291" t="s">
        <v>522</v>
      </c>
      <c r="AU291" s="6" t="s">
        <v>1</v>
      </c>
    </row>
    <row r="292" spans="1:47" ht="14.1" customHeight="1" x14ac:dyDescent="0.2">
      <c r="A292" s="12">
        <v>101329</v>
      </c>
      <c r="B292" t="s">
        <v>1166</v>
      </c>
      <c r="C292" t="s">
        <v>71</v>
      </c>
      <c r="D292" t="s">
        <v>1167</v>
      </c>
      <c r="F292" s="16" t="e">
        <f t="shared" si="4"/>
        <v>#DIV/0!</v>
      </c>
      <c r="G292" s="14"/>
      <c r="H292" s="5">
        <v>3</v>
      </c>
      <c r="I292" t="s">
        <v>3</v>
      </c>
      <c r="J292" s="2"/>
      <c r="K292" t="s">
        <v>4</v>
      </c>
      <c r="L292" t="s">
        <v>71</v>
      </c>
      <c r="M292" s="3">
        <v>22.04</v>
      </c>
      <c r="N292" s="2">
        <v>43173</v>
      </c>
      <c r="O292" s="2">
        <v>43312</v>
      </c>
      <c r="P292" s="4">
        <v>187.25</v>
      </c>
      <c r="Q292" t="s">
        <v>6</v>
      </c>
      <c r="R292" s="3">
        <v>4126.79</v>
      </c>
      <c r="S292" t="s">
        <v>26</v>
      </c>
      <c r="T292" t="s">
        <v>8</v>
      </c>
      <c r="U292" t="s">
        <v>139</v>
      </c>
      <c r="V292" s="2">
        <v>42443</v>
      </c>
      <c r="W292" t="s">
        <v>139</v>
      </c>
      <c r="X292" s="4">
        <v>1032.4000000000001</v>
      </c>
      <c r="Y292" s="2">
        <v>42577</v>
      </c>
      <c r="Z292" t="s">
        <v>10</v>
      </c>
      <c r="AA292" t="s">
        <v>11</v>
      </c>
      <c r="AB292" t="s">
        <v>11</v>
      </c>
      <c r="AC292" s="5">
        <v>3500</v>
      </c>
      <c r="AD292" s="2">
        <v>42628</v>
      </c>
      <c r="AE292" t="s">
        <v>3</v>
      </c>
      <c r="AF292" t="s">
        <v>1</v>
      </c>
      <c r="AG292" s="6" t="s">
        <v>1</v>
      </c>
      <c r="AH292" s="3">
        <v>81.86</v>
      </c>
      <c r="AI292" s="6" t="s">
        <v>1</v>
      </c>
      <c r="AJ292" s="6" t="s">
        <v>1</v>
      </c>
      <c r="AK292" t="s">
        <v>1168</v>
      </c>
      <c r="AL292" t="s">
        <v>1</v>
      </c>
      <c r="AM292" t="s">
        <v>1</v>
      </c>
      <c r="AN292" t="s">
        <v>1</v>
      </c>
      <c r="AO292" t="s">
        <v>1</v>
      </c>
      <c r="AP292" t="s">
        <v>162</v>
      </c>
      <c r="AQ292" s="2">
        <v>42625</v>
      </c>
      <c r="AR292" t="s">
        <v>1</v>
      </c>
      <c r="AS292" t="s">
        <v>1</v>
      </c>
      <c r="AT292" t="s">
        <v>1169</v>
      </c>
      <c r="AU292" t="s">
        <v>1</v>
      </c>
    </row>
    <row r="293" spans="1:47" ht="14.1" customHeight="1" x14ac:dyDescent="0.2">
      <c r="A293" s="12">
        <v>103992</v>
      </c>
      <c r="B293" t="s">
        <v>1170</v>
      </c>
      <c r="C293" t="s">
        <v>71</v>
      </c>
      <c r="D293" t="s">
        <v>699</v>
      </c>
      <c r="F293" s="16" t="e">
        <f t="shared" si="4"/>
        <v>#DIV/0!</v>
      </c>
      <c r="G293" s="14"/>
      <c r="H293" s="5">
        <v>2</v>
      </c>
      <c r="I293" t="s">
        <v>3</v>
      </c>
      <c r="J293" s="2"/>
      <c r="K293" t="s">
        <v>4</v>
      </c>
      <c r="L293" t="s">
        <v>5</v>
      </c>
      <c r="M293" s="3">
        <v>2</v>
      </c>
      <c r="N293" s="2">
        <v>42613</v>
      </c>
      <c r="O293" s="2">
        <v>42613</v>
      </c>
      <c r="P293" s="5">
        <v>700</v>
      </c>
      <c r="Q293" t="s">
        <v>6</v>
      </c>
      <c r="R293" s="3">
        <v>1400.5</v>
      </c>
      <c r="S293" t="s">
        <v>26</v>
      </c>
      <c r="T293" t="s">
        <v>8</v>
      </c>
      <c r="U293" t="s">
        <v>211</v>
      </c>
      <c r="V293" s="2">
        <v>42443</v>
      </c>
      <c r="W293" t="s">
        <v>211</v>
      </c>
      <c r="X293" s="5">
        <v>1100</v>
      </c>
      <c r="Y293" s="2">
        <v>42613</v>
      </c>
      <c r="Z293" t="s">
        <v>10</v>
      </c>
      <c r="AA293" t="s">
        <v>11</v>
      </c>
      <c r="AB293" t="s">
        <v>11</v>
      </c>
      <c r="AC293" s="5">
        <v>891</v>
      </c>
      <c r="AD293" s="2">
        <v>42664</v>
      </c>
      <c r="AE293" t="s">
        <v>3</v>
      </c>
      <c r="AF293" t="s">
        <v>1</v>
      </c>
      <c r="AG293" s="6" t="s">
        <v>1</v>
      </c>
      <c r="AH293" s="3">
        <v>36.36</v>
      </c>
      <c r="AI293" s="6" t="s">
        <v>1</v>
      </c>
      <c r="AJ293" s="6" t="s">
        <v>1</v>
      </c>
      <c r="AK293" t="s">
        <v>701</v>
      </c>
      <c r="AL293" t="s">
        <v>1</v>
      </c>
      <c r="AM293" t="s">
        <v>1</v>
      </c>
      <c r="AN293" t="s">
        <v>1</v>
      </c>
      <c r="AO293" t="s">
        <v>1</v>
      </c>
      <c r="AP293" t="s">
        <v>107</v>
      </c>
      <c r="AQ293" s="2">
        <v>42625</v>
      </c>
      <c r="AR293" t="s">
        <v>1</v>
      </c>
      <c r="AS293" t="s">
        <v>1</v>
      </c>
      <c r="AT293" t="s">
        <v>703</v>
      </c>
      <c r="AU293" t="s">
        <v>1</v>
      </c>
    </row>
    <row r="294" spans="1:47" ht="14.1" customHeight="1" x14ac:dyDescent="0.2">
      <c r="A294" s="12">
        <v>104277</v>
      </c>
      <c r="B294" t="s">
        <v>1171</v>
      </c>
      <c r="C294" t="s">
        <v>71</v>
      </c>
      <c r="D294" t="s">
        <v>1172</v>
      </c>
      <c r="F294" s="16" t="e">
        <f t="shared" si="4"/>
        <v>#DIV/0!</v>
      </c>
      <c r="G294" s="14"/>
      <c r="H294" s="5">
        <v>2</v>
      </c>
      <c r="I294" t="s">
        <v>3</v>
      </c>
      <c r="J294" s="2"/>
      <c r="K294" t="s">
        <v>4</v>
      </c>
      <c r="L294" t="s">
        <v>71</v>
      </c>
      <c r="M294" s="3">
        <v>2.78</v>
      </c>
      <c r="N294" s="2">
        <v>43174</v>
      </c>
      <c r="O294" s="2">
        <v>44286</v>
      </c>
      <c r="P294" s="5">
        <v>750000</v>
      </c>
      <c r="Q294" t="s">
        <v>92</v>
      </c>
      <c r="R294" s="3">
        <v>2084.84</v>
      </c>
      <c r="S294" t="s">
        <v>26</v>
      </c>
      <c r="T294" t="s">
        <v>8</v>
      </c>
      <c r="U294" t="s">
        <v>93</v>
      </c>
      <c r="V294" s="2">
        <v>42444</v>
      </c>
      <c r="W294" t="s">
        <v>93</v>
      </c>
      <c r="X294" s="5">
        <v>1125000</v>
      </c>
      <c r="Y294" s="2">
        <v>42621</v>
      </c>
      <c r="Z294" t="s">
        <v>10</v>
      </c>
      <c r="AA294" t="s">
        <v>11</v>
      </c>
      <c r="AB294" t="s">
        <v>11</v>
      </c>
      <c r="AC294" s="5">
        <v>3000000</v>
      </c>
      <c r="AD294" s="2">
        <v>42642</v>
      </c>
      <c r="AE294" t="s">
        <v>3</v>
      </c>
      <c r="AF294" t="s">
        <v>1</v>
      </c>
      <c r="AG294" t="s">
        <v>1</v>
      </c>
      <c r="AH294" s="3">
        <v>33.33</v>
      </c>
      <c r="AI294" s="6" t="s">
        <v>1</v>
      </c>
      <c r="AJ294" s="6" t="s">
        <v>1</v>
      </c>
      <c r="AK294" t="s">
        <v>1173</v>
      </c>
      <c r="AL294" t="s">
        <v>1</v>
      </c>
      <c r="AM294" t="s">
        <v>1</v>
      </c>
      <c r="AN294" t="s">
        <v>1</v>
      </c>
      <c r="AO294" t="s">
        <v>1</v>
      </c>
      <c r="AP294" t="s">
        <v>107</v>
      </c>
      <c r="AQ294" s="2">
        <v>42625</v>
      </c>
      <c r="AR294" t="s">
        <v>1</v>
      </c>
      <c r="AS294" t="s">
        <v>1</v>
      </c>
      <c r="AT294" t="s">
        <v>190</v>
      </c>
      <c r="AU294" t="s">
        <v>1</v>
      </c>
    </row>
    <row r="295" spans="1:47" ht="14.1" customHeight="1" x14ac:dyDescent="0.2">
      <c r="A295" s="12">
        <v>105100</v>
      </c>
      <c r="B295" t="s">
        <v>1174</v>
      </c>
      <c r="C295" t="s">
        <v>71</v>
      </c>
      <c r="D295" t="s">
        <v>971</v>
      </c>
      <c r="F295" s="16" t="e">
        <f t="shared" si="4"/>
        <v>#DIV/0!</v>
      </c>
      <c r="G295" s="14"/>
      <c r="H295" s="5">
        <v>3</v>
      </c>
      <c r="I295" t="s">
        <v>3</v>
      </c>
      <c r="J295" s="2"/>
      <c r="K295" t="s">
        <v>4</v>
      </c>
      <c r="L295" t="s">
        <v>71</v>
      </c>
      <c r="M295" s="3">
        <v>291.64999999999998</v>
      </c>
      <c r="N295" s="2">
        <v>42993</v>
      </c>
      <c r="O295" s="2">
        <v>44561</v>
      </c>
      <c r="P295" s="4">
        <v>115.715</v>
      </c>
      <c r="Q295" t="s">
        <v>6</v>
      </c>
      <c r="R295" s="3">
        <v>33748.74</v>
      </c>
      <c r="S295" t="s">
        <v>26</v>
      </c>
      <c r="T295" t="s">
        <v>8</v>
      </c>
      <c r="U295" t="s">
        <v>139</v>
      </c>
      <c r="V295" s="2">
        <v>42444</v>
      </c>
      <c r="W295" t="s">
        <v>139</v>
      </c>
      <c r="X295" s="4">
        <v>115.73</v>
      </c>
      <c r="Y295" s="2">
        <v>42536</v>
      </c>
      <c r="Z295" t="s">
        <v>10</v>
      </c>
      <c r="AA295" t="s">
        <v>11</v>
      </c>
      <c r="AB295" t="s">
        <v>11</v>
      </c>
      <c r="AC295" s="4">
        <v>107.36</v>
      </c>
      <c r="AD295" s="2">
        <v>42641</v>
      </c>
      <c r="AE295" t="s">
        <v>3</v>
      </c>
      <c r="AF295" t="s">
        <v>1</v>
      </c>
      <c r="AG295" s="6" t="s">
        <v>1</v>
      </c>
      <c r="AH295" s="3">
        <v>0.01</v>
      </c>
      <c r="AI295" s="6" t="s">
        <v>1</v>
      </c>
      <c r="AJ295" s="6" t="s">
        <v>1</v>
      </c>
      <c r="AK295" t="s">
        <v>972</v>
      </c>
      <c r="AL295" t="s">
        <v>1</v>
      </c>
      <c r="AM295" t="s">
        <v>1</v>
      </c>
      <c r="AN295" t="s">
        <v>1</v>
      </c>
      <c r="AO295" t="s">
        <v>1</v>
      </c>
      <c r="AP295" t="s">
        <v>457</v>
      </c>
      <c r="AQ295" s="2">
        <v>42625</v>
      </c>
      <c r="AR295" t="s">
        <v>1</v>
      </c>
      <c r="AS295" t="s">
        <v>1</v>
      </c>
      <c r="AT295" t="s">
        <v>409</v>
      </c>
      <c r="AU295" t="s">
        <v>1</v>
      </c>
    </row>
    <row r="296" spans="1:47" ht="14.1" customHeight="1" x14ac:dyDescent="0.2">
      <c r="A296" s="12">
        <v>105100</v>
      </c>
      <c r="B296" t="s">
        <v>1175</v>
      </c>
      <c r="C296" t="s">
        <v>71</v>
      </c>
      <c r="D296" t="s">
        <v>971</v>
      </c>
      <c r="F296" s="16" t="e">
        <f t="shared" si="4"/>
        <v>#DIV/0!</v>
      </c>
      <c r="G296" s="14"/>
      <c r="H296" s="5">
        <v>2</v>
      </c>
      <c r="I296" t="s">
        <v>3</v>
      </c>
      <c r="J296" s="2"/>
      <c r="K296" t="s">
        <v>4</v>
      </c>
      <c r="L296" t="s">
        <v>71</v>
      </c>
      <c r="M296" s="3">
        <v>291.64999999999998</v>
      </c>
      <c r="N296" s="2">
        <v>42993</v>
      </c>
      <c r="O296" s="2">
        <v>44592</v>
      </c>
      <c r="P296" s="4">
        <v>57.78</v>
      </c>
      <c r="Q296" t="s">
        <v>6</v>
      </c>
      <c r="R296" s="3">
        <v>16851.77</v>
      </c>
      <c r="S296" t="s">
        <v>26</v>
      </c>
      <c r="T296" t="s">
        <v>8</v>
      </c>
      <c r="U296" t="s">
        <v>139</v>
      </c>
      <c r="V296" s="2">
        <v>42444</v>
      </c>
      <c r="W296" t="s">
        <v>139</v>
      </c>
      <c r="X296" s="4">
        <v>58.78</v>
      </c>
      <c r="Y296" s="2">
        <v>42615</v>
      </c>
      <c r="Z296" t="s">
        <v>10</v>
      </c>
      <c r="AA296" t="s">
        <v>11</v>
      </c>
      <c r="AB296" t="s">
        <v>11</v>
      </c>
      <c r="AC296" s="4">
        <v>107.36</v>
      </c>
      <c r="AD296" s="2">
        <v>42641</v>
      </c>
      <c r="AE296" t="s">
        <v>3</v>
      </c>
      <c r="AF296" t="s">
        <v>1</v>
      </c>
      <c r="AG296" s="6" t="s">
        <v>1</v>
      </c>
      <c r="AH296" s="3">
        <v>1.7</v>
      </c>
      <c r="AI296" s="6" t="s">
        <v>1</v>
      </c>
      <c r="AJ296" s="6" t="s">
        <v>1</v>
      </c>
      <c r="AK296" t="s">
        <v>972</v>
      </c>
      <c r="AL296" t="s">
        <v>1</v>
      </c>
      <c r="AM296" t="s">
        <v>1</v>
      </c>
      <c r="AN296" t="s">
        <v>1</v>
      </c>
      <c r="AO296" t="s">
        <v>1</v>
      </c>
      <c r="AP296" t="s">
        <v>457</v>
      </c>
      <c r="AQ296" s="2">
        <v>42625</v>
      </c>
      <c r="AR296" t="s">
        <v>1</v>
      </c>
      <c r="AS296" t="s">
        <v>1</v>
      </c>
      <c r="AT296" t="s">
        <v>409</v>
      </c>
      <c r="AU296" t="s">
        <v>1</v>
      </c>
    </row>
    <row r="297" spans="1:47" ht="14.1" customHeight="1" x14ac:dyDescent="0.2">
      <c r="A297" s="12">
        <v>105100</v>
      </c>
      <c r="B297" t="s">
        <v>1176</v>
      </c>
      <c r="C297" t="s">
        <v>71</v>
      </c>
      <c r="D297" t="s">
        <v>971</v>
      </c>
      <c r="F297" s="16" t="e">
        <f t="shared" si="4"/>
        <v>#DIV/0!</v>
      </c>
      <c r="G297" s="14"/>
      <c r="H297" s="5">
        <v>2</v>
      </c>
      <c r="I297" t="s">
        <v>3</v>
      </c>
      <c r="J297" s="2"/>
      <c r="K297" t="s">
        <v>4</v>
      </c>
      <c r="L297" t="s">
        <v>71</v>
      </c>
      <c r="M297" s="3">
        <v>291.64999999999998</v>
      </c>
      <c r="N297" s="2">
        <v>42993</v>
      </c>
      <c r="O297" s="2">
        <v>44620</v>
      </c>
      <c r="P297" s="4">
        <v>50.73</v>
      </c>
      <c r="Q297" t="s">
        <v>6</v>
      </c>
      <c r="R297" s="3">
        <v>14795.61</v>
      </c>
      <c r="S297" t="s">
        <v>26</v>
      </c>
      <c r="T297" t="s">
        <v>8</v>
      </c>
      <c r="U297" t="s">
        <v>139</v>
      </c>
      <c r="V297" s="2">
        <v>42444</v>
      </c>
      <c r="W297" t="s">
        <v>139</v>
      </c>
      <c r="X297" s="4">
        <v>51.73</v>
      </c>
      <c r="Y297" s="2">
        <v>42615</v>
      </c>
      <c r="Z297" t="s">
        <v>10</v>
      </c>
      <c r="AA297" t="s">
        <v>11</v>
      </c>
      <c r="AB297" t="s">
        <v>11</v>
      </c>
      <c r="AC297" s="4">
        <v>107.36</v>
      </c>
      <c r="AD297" s="2">
        <v>42641</v>
      </c>
      <c r="AE297" t="s">
        <v>3</v>
      </c>
      <c r="AF297" t="s">
        <v>1</v>
      </c>
      <c r="AG297" s="6" t="s">
        <v>1</v>
      </c>
      <c r="AH297" s="3">
        <v>1.93</v>
      </c>
      <c r="AI297" s="6" t="s">
        <v>1</v>
      </c>
      <c r="AJ297" s="6" t="s">
        <v>1</v>
      </c>
      <c r="AK297" t="s">
        <v>972</v>
      </c>
      <c r="AL297" t="s">
        <v>1</v>
      </c>
      <c r="AM297" t="s">
        <v>1</v>
      </c>
      <c r="AN297" t="s">
        <v>1</v>
      </c>
      <c r="AO297" t="s">
        <v>1</v>
      </c>
      <c r="AP297" t="s">
        <v>457</v>
      </c>
      <c r="AQ297" s="2">
        <v>42625</v>
      </c>
      <c r="AR297" t="s">
        <v>1</v>
      </c>
      <c r="AS297" t="s">
        <v>1</v>
      </c>
      <c r="AT297" t="s">
        <v>409</v>
      </c>
      <c r="AU297" t="s">
        <v>1</v>
      </c>
    </row>
    <row r="298" spans="1:47" ht="14.1" customHeight="1" x14ac:dyDescent="0.2">
      <c r="A298" s="12">
        <v>105100</v>
      </c>
      <c r="B298" t="s">
        <v>1177</v>
      </c>
      <c r="C298" t="s">
        <v>71</v>
      </c>
      <c r="D298" t="s">
        <v>971</v>
      </c>
      <c r="F298" s="16" t="e">
        <f t="shared" si="4"/>
        <v>#DIV/0!</v>
      </c>
      <c r="G298" s="14"/>
      <c r="H298" s="5">
        <v>2</v>
      </c>
      <c r="I298" t="s">
        <v>3</v>
      </c>
      <c r="J298" s="2"/>
      <c r="K298" t="s">
        <v>4</v>
      </c>
      <c r="L298" t="s">
        <v>71</v>
      </c>
      <c r="M298" s="3">
        <v>291.64999999999998</v>
      </c>
      <c r="N298" s="2">
        <v>42993</v>
      </c>
      <c r="O298" s="2">
        <v>44620</v>
      </c>
      <c r="P298" s="4">
        <v>46.3</v>
      </c>
      <c r="Q298" t="s">
        <v>6</v>
      </c>
      <c r="R298" s="3">
        <v>13503.58</v>
      </c>
      <c r="S298" t="s">
        <v>26</v>
      </c>
      <c r="T298" t="s">
        <v>8</v>
      </c>
      <c r="U298" t="s">
        <v>139</v>
      </c>
      <c r="V298" s="2">
        <v>42444</v>
      </c>
      <c r="W298" t="s">
        <v>139</v>
      </c>
      <c r="X298" s="4">
        <v>46.32</v>
      </c>
      <c r="Y298" s="2">
        <v>42536</v>
      </c>
      <c r="Z298" t="s">
        <v>10</v>
      </c>
      <c r="AA298" t="s">
        <v>11</v>
      </c>
      <c r="AB298" t="s">
        <v>11</v>
      </c>
      <c r="AC298" s="4">
        <v>107.36</v>
      </c>
      <c r="AD298" s="2">
        <v>42641</v>
      </c>
      <c r="AE298" t="s">
        <v>3</v>
      </c>
      <c r="AF298" t="s">
        <v>1</v>
      </c>
      <c r="AG298" s="6" t="s">
        <v>1</v>
      </c>
      <c r="AH298" s="3">
        <v>0.04</v>
      </c>
      <c r="AI298" s="6" t="s">
        <v>1</v>
      </c>
      <c r="AJ298" s="6" t="s">
        <v>1</v>
      </c>
      <c r="AK298" t="s">
        <v>972</v>
      </c>
      <c r="AL298" t="s">
        <v>1</v>
      </c>
      <c r="AM298" t="s">
        <v>1</v>
      </c>
      <c r="AN298" t="s">
        <v>1</v>
      </c>
      <c r="AO298" t="s">
        <v>1</v>
      </c>
      <c r="AP298" t="s">
        <v>457</v>
      </c>
      <c r="AQ298" s="2">
        <v>42625</v>
      </c>
      <c r="AR298" t="s">
        <v>1</v>
      </c>
      <c r="AS298" t="s">
        <v>1</v>
      </c>
      <c r="AT298" t="s">
        <v>409</v>
      </c>
      <c r="AU298" t="s">
        <v>1</v>
      </c>
    </row>
    <row r="299" spans="1:47" ht="14.1" customHeight="1" x14ac:dyDescent="0.2">
      <c r="A299" s="12">
        <v>105191</v>
      </c>
      <c r="B299" t="s">
        <v>1178</v>
      </c>
      <c r="C299" t="s">
        <v>71</v>
      </c>
      <c r="D299" t="s">
        <v>1179</v>
      </c>
      <c r="F299" s="16" t="e">
        <f t="shared" si="4"/>
        <v>#DIV/0!</v>
      </c>
      <c r="G299" s="14"/>
      <c r="H299" s="5">
        <v>7</v>
      </c>
      <c r="I299" t="s">
        <v>3</v>
      </c>
      <c r="J299" s="2"/>
      <c r="K299" t="s">
        <v>4</v>
      </c>
      <c r="L299" t="s">
        <v>71</v>
      </c>
      <c r="M299" s="3">
        <v>7.08</v>
      </c>
      <c r="N299" s="2">
        <v>43175</v>
      </c>
      <c r="O299" s="2">
        <v>44153</v>
      </c>
      <c r="P299" s="4">
        <v>2714.82</v>
      </c>
      <c r="Q299" t="s">
        <v>6</v>
      </c>
      <c r="R299" s="3">
        <v>19233.14</v>
      </c>
      <c r="S299" t="s">
        <v>26</v>
      </c>
      <c r="T299" t="s">
        <v>8</v>
      </c>
      <c r="U299" t="s">
        <v>225</v>
      </c>
      <c r="V299" s="2">
        <v>42445</v>
      </c>
      <c r="W299" t="s">
        <v>225</v>
      </c>
      <c r="X299" s="5">
        <v>5000</v>
      </c>
      <c r="Y299" s="2">
        <v>42552</v>
      </c>
      <c r="Z299" t="s">
        <v>10</v>
      </c>
      <c r="AA299" t="s">
        <v>11</v>
      </c>
      <c r="AB299" t="s">
        <v>11</v>
      </c>
      <c r="AC299" s="4">
        <v>13041.6</v>
      </c>
      <c r="AD299" s="2">
        <v>42648</v>
      </c>
      <c r="AE299" t="s">
        <v>3</v>
      </c>
      <c r="AF299" t="s">
        <v>1</v>
      </c>
      <c r="AG299" t="s">
        <v>1</v>
      </c>
      <c r="AH299" s="3">
        <v>45.7</v>
      </c>
      <c r="AI299" s="6" t="s">
        <v>1</v>
      </c>
      <c r="AJ299" s="6" t="s">
        <v>1</v>
      </c>
      <c r="AK299" t="s">
        <v>1180</v>
      </c>
      <c r="AL299" t="s">
        <v>1</v>
      </c>
      <c r="AM299" t="s">
        <v>1</v>
      </c>
      <c r="AN299" t="s">
        <v>1</v>
      </c>
      <c r="AO299" t="s">
        <v>1</v>
      </c>
      <c r="AP299" t="s">
        <v>475</v>
      </c>
      <c r="AQ299" s="2">
        <v>42625</v>
      </c>
      <c r="AR299" t="s">
        <v>1</v>
      </c>
      <c r="AS299" t="s">
        <v>1</v>
      </c>
      <c r="AT299" t="s">
        <v>933</v>
      </c>
      <c r="AU299" t="s">
        <v>1</v>
      </c>
    </row>
    <row r="300" spans="1:47" ht="14.1" customHeight="1" x14ac:dyDescent="0.2">
      <c r="A300" s="12">
        <v>103063</v>
      </c>
      <c r="B300" t="s">
        <v>1181</v>
      </c>
      <c r="C300" t="s">
        <v>71</v>
      </c>
      <c r="D300" t="s">
        <v>1182</v>
      </c>
      <c r="F300" s="16" t="e">
        <f t="shared" si="4"/>
        <v>#DIV/0!</v>
      </c>
      <c r="G300" s="14"/>
      <c r="H300" s="5">
        <v>2</v>
      </c>
      <c r="I300" t="s">
        <v>3</v>
      </c>
      <c r="J300" s="2"/>
      <c r="K300" t="s">
        <v>4</v>
      </c>
      <c r="L300" t="s">
        <v>71</v>
      </c>
      <c r="M300" s="3">
        <v>235.81</v>
      </c>
      <c r="N300" s="2">
        <v>43496</v>
      </c>
      <c r="O300" s="2">
        <v>44620</v>
      </c>
      <c r="P300" s="4">
        <v>94.28</v>
      </c>
      <c r="Q300" t="s">
        <v>6</v>
      </c>
      <c r="R300" s="3">
        <v>22232.11</v>
      </c>
      <c r="S300" t="s">
        <v>26</v>
      </c>
      <c r="T300" t="s">
        <v>8</v>
      </c>
      <c r="U300" t="s">
        <v>139</v>
      </c>
      <c r="V300" s="2">
        <v>42446</v>
      </c>
      <c r="W300" t="s">
        <v>139</v>
      </c>
      <c r="X300" s="5">
        <v>150</v>
      </c>
      <c r="Y300" s="2">
        <v>42613</v>
      </c>
      <c r="Z300" t="s">
        <v>10</v>
      </c>
      <c r="AA300" t="s">
        <v>11</v>
      </c>
      <c r="AB300" t="s">
        <v>11</v>
      </c>
      <c r="AC300" s="4">
        <v>133.84</v>
      </c>
      <c r="AD300" s="2">
        <v>42633</v>
      </c>
      <c r="AE300" t="s">
        <v>3</v>
      </c>
      <c r="AF300" t="s">
        <v>1</v>
      </c>
      <c r="AG300" s="6" t="s">
        <v>1</v>
      </c>
      <c r="AH300" s="3">
        <v>37.15</v>
      </c>
      <c r="AI300" s="6" t="s">
        <v>1</v>
      </c>
      <c r="AJ300" s="6" t="s">
        <v>1</v>
      </c>
      <c r="AK300" t="s">
        <v>1183</v>
      </c>
      <c r="AL300" t="s">
        <v>1</v>
      </c>
      <c r="AM300" t="s">
        <v>1</v>
      </c>
      <c r="AN300" t="s">
        <v>1</v>
      </c>
      <c r="AO300" t="s">
        <v>1</v>
      </c>
      <c r="AP300" t="s">
        <v>107</v>
      </c>
      <c r="AQ300" s="2">
        <v>42625</v>
      </c>
      <c r="AR300" t="s">
        <v>1</v>
      </c>
      <c r="AS300" t="s">
        <v>1</v>
      </c>
      <c r="AT300" t="s">
        <v>1184</v>
      </c>
      <c r="AU300" t="s">
        <v>1</v>
      </c>
    </row>
    <row r="301" spans="1:47" ht="14.1" customHeight="1" x14ac:dyDescent="0.2">
      <c r="A301" s="12">
        <v>172278</v>
      </c>
      <c r="B301" t="s">
        <v>1185</v>
      </c>
      <c r="C301" t="s">
        <v>71</v>
      </c>
      <c r="D301" t="s">
        <v>1186</v>
      </c>
      <c r="E301">
        <f>VLOOKUP(A301,List1!A:B,2,FALSE)</f>
        <v>1350000</v>
      </c>
      <c r="F301" s="16">
        <f t="shared" si="4"/>
        <v>3.1666666666666665</v>
      </c>
      <c r="G301" s="14"/>
      <c r="H301" s="5">
        <v>4</v>
      </c>
      <c r="I301" t="s">
        <v>3</v>
      </c>
      <c r="J301" s="2"/>
      <c r="K301" t="s">
        <v>4</v>
      </c>
      <c r="L301" t="s">
        <v>1187</v>
      </c>
      <c r="M301" s="3">
        <v>2.8</v>
      </c>
      <c r="N301" s="2">
        <v>43361</v>
      </c>
      <c r="O301" s="2">
        <v>44255</v>
      </c>
      <c r="P301" s="5">
        <v>4275000</v>
      </c>
      <c r="Q301" t="s">
        <v>92</v>
      </c>
      <c r="R301" s="3">
        <v>11977.47</v>
      </c>
      <c r="S301" t="s">
        <v>26</v>
      </c>
      <c r="T301" t="s">
        <v>8</v>
      </c>
      <c r="U301" t="s">
        <v>93</v>
      </c>
      <c r="V301" s="2">
        <v>42447</v>
      </c>
      <c r="W301" t="s">
        <v>93</v>
      </c>
      <c r="X301" s="5">
        <v>10575000</v>
      </c>
      <c r="Y301" s="2">
        <v>42573</v>
      </c>
      <c r="Z301" t="s">
        <v>10</v>
      </c>
      <c r="AA301" t="s">
        <v>11</v>
      </c>
      <c r="AB301" t="s">
        <v>11</v>
      </c>
      <c r="AC301" s="5">
        <v>43551221</v>
      </c>
      <c r="AD301" s="2">
        <v>42632</v>
      </c>
      <c r="AE301" t="s">
        <v>11</v>
      </c>
      <c r="AF301" t="s">
        <v>1</v>
      </c>
      <c r="AG301" s="6" t="s">
        <v>1</v>
      </c>
      <c r="AH301" s="3">
        <v>59.57</v>
      </c>
      <c r="AI301" s="6" t="s">
        <v>1</v>
      </c>
      <c r="AJ301" s="6" t="s">
        <v>1</v>
      </c>
      <c r="AK301" t="s">
        <v>1188</v>
      </c>
      <c r="AL301" t="s">
        <v>1</v>
      </c>
      <c r="AM301" t="s">
        <v>1</v>
      </c>
      <c r="AN301" t="s">
        <v>1</v>
      </c>
      <c r="AO301" t="s">
        <v>1</v>
      </c>
      <c r="AP301" t="s">
        <v>97</v>
      </c>
      <c r="AQ301" s="2">
        <v>42459</v>
      </c>
      <c r="AR301" t="s">
        <v>1189</v>
      </c>
      <c r="AS301" t="s">
        <v>115</v>
      </c>
      <c r="AT301" t="s">
        <v>100</v>
      </c>
      <c r="AU301" s="6" t="s">
        <v>1</v>
      </c>
    </row>
    <row r="302" spans="1:47" ht="14.1" customHeight="1" x14ac:dyDescent="0.2">
      <c r="A302" s="12">
        <v>133949</v>
      </c>
      <c r="B302" t="s">
        <v>1190</v>
      </c>
      <c r="C302" t="s">
        <v>71</v>
      </c>
      <c r="D302" t="s">
        <v>608</v>
      </c>
      <c r="E302">
        <f>VLOOKUP(A302,List1!A:B,2,FALSE)</f>
        <v>400</v>
      </c>
      <c r="F302" s="16">
        <f t="shared" si="4"/>
        <v>2.1124000000000001</v>
      </c>
      <c r="G302" s="14"/>
      <c r="H302" s="5">
        <v>3</v>
      </c>
      <c r="I302" t="s">
        <v>3</v>
      </c>
      <c r="J302" s="2"/>
      <c r="K302" t="s">
        <v>4</v>
      </c>
      <c r="L302" t="s">
        <v>71</v>
      </c>
      <c r="M302" s="3">
        <v>2.8</v>
      </c>
      <c r="N302" s="2">
        <v>43008</v>
      </c>
      <c r="O302" s="2">
        <v>43008</v>
      </c>
      <c r="P302" s="4">
        <v>844.96</v>
      </c>
      <c r="Q302" t="s">
        <v>6</v>
      </c>
      <c r="R302" s="3">
        <v>2368.1799999999998</v>
      </c>
      <c r="S302" t="s">
        <v>26</v>
      </c>
      <c r="T302" t="s">
        <v>8</v>
      </c>
      <c r="U302" t="s">
        <v>211</v>
      </c>
      <c r="V302" s="2">
        <v>42447</v>
      </c>
      <c r="W302" t="s">
        <v>211</v>
      </c>
      <c r="X302" s="5">
        <v>4500</v>
      </c>
      <c r="Y302" s="2">
        <v>42622</v>
      </c>
      <c r="Z302" t="s">
        <v>10</v>
      </c>
      <c r="AA302" t="s">
        <v>11</v>
      </c>
      <c r="AB302" t="s">
        <v>11</v>
      </c>
      <c r="AC302" s="4">
        <v>6488.6080000000002</v>
      </c>
      <c r="AD302" s="2">
        <v>42615</v>
      </c>
      <c r="AE302" t="s">
        <v>3</v>
      </c>
      <c r="AF302" t="s">
        <v>1</v>
      </c>
      <c r="AG302" t="s">
        <v>1</v>
      </c>
      <c r="AH302" s="3">
        <v>81.22</v>
      </c>
      <c r="AI302" s="6" t="s">
        <v>1</v>
      </c>
      <c r="AJ302" t="s">
        <v>1</v>
      </c>
      <c r="AK302" t="s">
        <v>1</v>
      </c>
      <c r="AL302" t="s">
        <v>1</v>
      </c>
      <c r="AM302" t="s">
        <v>1</v>
      </c>
      <c r="AN302" t="s">
        <v>1</v>
      </c>
      <c r="AO302" t="s">
        <v>1</v>
      </c>
      <c r="AP302" t="s">
        <v>97</v>
      </c>
      <c r="AQ302" s="2">
        <v>42625</v>
      </c>
      <c r="AR302" t="s">
        <v>1</v>
      </c>
      <c r="AS302" t="s">
        <v>1</v>
      </c>
      <c r="AT302" t="s">
        <v>63</v>
      </c>
      <c r="AU302" t="s">
        <v>1</v>
      </c>
    </row>
    <row r="303" spans="1:47" ht="14.1" customHeight="1" x14ac:dyDescent="0.2">
      <c r="A303" s="12">
        <v>105155</v>
      </c>
      <c r="B303" t="s">
        <v>1191</v>
      </c>
      <c r="C303" t="s">
        <v>71</v>
      </c>
      <c r="D303" t="s">
        <v>1192</v>
      </c>
      <c r="E303">
        <f>VLOOKUP(A303,List1!A:B,2,FALSE)</f>
        <v>440</v>
      </c>
      <c r="F303" s="16">
        <f t="shared" si="4"/>
        <v>17.781636363636363</v>
      </c>
      <c r="G303" s="14"/>
      <c r="H303" s="5">
        <v>19</v>
      </c>
      <c r="I303" t="s">
        <v>3</v>
      </c>
      <c r="J303" s="2"/>
      <c r="K303" t="s">
        <v>4</v>
      </c>
      <c r="L303" t="s">
        <v>71</v>
      </c>
      <c r="M303" s="3">
        <v>2.71</v>
      </c>
      <c r="N303" s="2">
        <v>43144</v>
      </c>
      <c r="O303" s="2">
        <v>44620</v>
      </c>
      <c r="P303" s="4">
        <v>7823.92</v>
      </c>
      <c r="Q303" t="s">
        <v>6</v>
      </c>
      <c r="R303" s="3">
        <v>21178.52</v>
      </c>
      <c r="S303" t="s">
        <v>26</v>
      </c>
      <c r="T303" t="s">
        <v>8</v>
      </c>
      <c r="U303" t="s">
        <v>127</v>
      </c>
      <c r="V303" s="2">
        <v>42447</v>
      </c>
      <c r="W303" t="s">
        <v>127</v>
      </c>
      <c r="X303" s="5">
        <v>15840</v>
      </c>
      <c r="Y303" s="2">
        <v>42622</v>
      </c>
      <c r="Z303" t="s">
        <v>10</v>
      </c>
      <c r="AA303" t="s">
        <v>11</v>
      </c>
      <c r="AB303" t="s">
        <v>11</v>
      </c>
      <c r="AC303" s="4">
        <v>39710.044000000002</v>
      </c>
      <c r="AD303" s="2">
        <v>40190</v>
      </c>
      <c r="AE303" t="s">
        <v>3</v>
      </c>
      <c r="AF303" t="s">
        <v>1</v>
      </c>
      <c r="AG303" s="6" t="s">
        <v>1</v>
      </c>
      <c r="AH303" s="3">
        <v>50.61</v>
      </c>
      <c r="AI303" s="6" t="s">
        <v>1</v>
      </c>
      <c r="AJ303" s="6" t="s">
        <v>1</v>
      </c>
      <c r="AK303" t="s">
        <v>1193</v>
      </c>
      <c r="AL303" t="s">
        <v>1</v>
      </c>
      <c r="AM303" t="s">
        <v>1</v>
      </c>
      <c r="AN303" t="s">
        <v>1</v>
      </c>
      <c r="AO303" t="s">
        <v>1</v>
      </c>
      <c r="AP303" t="s">
        <v>97</v>
      </c>
      <c r="AQ303" s="2">
        <v>42625</v>
      </c>
      <c r="AR303" t="s">
        <v>1</v>
      </c>
      <c r="AS303" t="s">
        <v>1</v>
      </c>
      <c r="AT303" t="s">
        <v>360</v>
      </c>
      <c r="AU303" t="s">
        <v>1</v>
      </c>
    </row>
    <row r="304" spans="1:47" ht="14.1" customHeight="1" x14ac:dyDescent="0.2">
      <c r="A304" s="12">
        <v>128287</v>
      </c>
      <c r="B304" t="s">
        <v>1194</v>
      </c>
      <c r="C304" t="s">
        <v>71</v>
      </c>
      <c r="D304" t="s">
        <v>1195</v>
      </c>
      <c r="E304">
        <f>VLOOKUP(A304,List1!A:B,2,FALSE)</f>
        <v>200</v>
      </c>
      <c r="F304" s="16">
        <f t="shared" si="4"/>
        <v>4.1069500000000003</v>
      </c>
      <c r="G304" s="14"/>
      <c r="H304" s="5">
        <v>6</v>
      </c>
      <c r="I304" t="s">
        <v>3</v>
      </c>
      <c r="J304" s="2"/>
      <c r="K304" t="s">
        <v>4</v>
      </c>
      <c r="L304" t="s">
        <v>71</v>
      </c>
      <c r="M304" s="3">
        <v>6.94</v>
      </c>
      <c r="N304" s="2">
        <v>43069</v>
      </c>
      <c r="O304" s="2">
        <v>43069</v>
      </c>
      <c r="P304" s="4">
        <v>821.39</v>
      </c>
      <c r="Q304" t="s">
        <v>6</v>
      </c>
      <c r="R304" s="3">
        <v>5703.39</v>
      </c>
      <c r="S304" t="s">
        <v>26</v>
      </c>
      <c r="T304" t="s">
        <v>8</v>
      </c>
      <c r="U304" t="s">
        <v>127</v>
      </c>
      <c r="V304" s="2">
        <v>42450</v>
      </c>
      <c r="W304" t="s">
        <v>127</v>
      </c>
      <c r="X304" s="5">
        <v>900</v>
      </c>
      <c r="Y304" s="2">
        <v>42615</v>
      </c>
      <c r="Z304" t="s">
        <v>10</v>
      </c>
      <c r="AA304" t="s">
        <v>11</v>
      </c>
      <c r="AB304" t="s">
        <v>11</v>
      </c>
      <c r="AC304" s="5">
        <v>135</v>
      </c>
      <c r="AD304" s="2">
        <v>42660</v>
      </c>
      <c r="AE304" t="s">
        <v>3</v>
      </c>
      <c r="AF304" t="s">
        <v>1</v>
      </c>
      <c r="AG304" s="6" t="s">
        <v>1</v>
      </c>
      <c r="AH304" s="3">
        <v>8.73</v>
      </c>
      <c r="AI304" s="6" t="s">
        <v>1</v>
      </c>
      <c r="AJ304" s="6" t="s">
        <v>1</v>
      </c>
      <c r="AK304" t="s">
        <v>1196</v>
      </c>
      <c r="AL304" t="s">
        <v>1</v>
      </c>
      <c r="AM304" t="s">
        <v>1</v>
      </c>
      <c r="AN304" t="s">
        <v>1</v>
      </c>
      <c r="AO304" t="s">
        <v>1</v>
      </c>
      <c r="AP304" t="s">
        <v>97</v>
      </c>
      <c r="AQ304" s="2">
        <v>42450</v>
      </c>
      <c r="AR304" t="s">
        <v>1197</v>
      </c>
      <c r="AS304" t="s">
        <v>83</v>
      </c>
      <c r="AT304" t="s">
        <v>1198</v>
      </c>
      <c r="AU304" s="6" t="s">
        <v>1</v>
      </c>
    </row>
    <row r="305" spans="1:47" ht="14.1" customHeight="1" x14ac:dyDescent="0.2">
      <c r="A305" s="12">
        <v>101273</v>
      </c>
      <c r="B305" t="s">
        <v>1199</v>
      </c>
      <c r="C305" t="s">
        <v>71</v>
      </c>
      <c r="D305" t="s">
        <v>1146</v>
      </c>
      <c r="E305">
        <f>VLOOKUP(A305,List1!A:B,2,FALSE)</f>
        <v>500</v>
      </c>
      <c r="F305" s="16">
        <f t="shared" si="4"/>
        <v>18.999959999999998</v>
      </c>
      <c r="G305" s="14"/>
      <c r="H305" s="5">
        <v>19</v>
      </c>
      <c r="I305" t="s">
        <v>3</v>
      </c>
      <c r="J305" s="2"/>
      <c r="K305" t="s">
        <v>4</v>
      </c>
      <c r="L305" t="s">
        <v>71</v>
      </c>
      <c r="M305" s="3">
        <v>0.84</v>
      </c>
      <c r="N305" s="2">
        <v>42825</v>
      </c>
      <c r="O305" s="2">
        <v>43159</v>
      </c>
      <c r="P305" s="4">
        <v>9499.98</v>
      </c>
      <c r="Q305" t="s">
        <v>6</v>
      </c>
      <c r="R305" s="3">
        <v>8016.24</v>
      </c>
      <c r="S305" t="s">
        <v>26</v>
      </c>
      <c r="T305" t="s">
        <v>8</v>
      </c>
      <c r="U305" t="s">
        <v>93</v>
      </c>
      <c r="V305" s="2">
        <v>42450</v>
      </c>
      <c r="W305" t="s">
        <v>93</v>
      </c>
      <c r="X305" s="5">
        <v>22000</v>
      </c>
      <c r="Y305" s="2">
        <v>42621</v>
      </c>
      <c r="Z305" t="s">
        <v>10</v>
      </c>
      <c r="AA305" t="s">
        <v>11</v>
      </c>
      <c r="AB305" t="s">
        <v>11</v>
      </c>
      <c r="AC305" s="4">
        <v>83616.929999999993</v>
      </c>
      <c r="AD305" s="2">
        <v>40259</v>
      </c>
      <c r="AE305" t="s">
        <v>3</v>
      </c>
      <c r="AF305" t="s">
        <v>1</v>
      </c>
      <c r="AG305" s="6" t="s">
        <v>1</v>
      </c>
      <c r="AH305" s="3">
        <v>56.82</v>
      </c>
      <c r="AI305" s="6" t="s">
        <v>1</v>
      </c>
      <c r="AJ305" s="6" t="s">
        <v>1</v>
      </c>
      <c r="AK305" t="s">
        <v>1147</v>
      </c>
      <c r="AL305" t="s">
        <v>1</v>
      </c>
      <c r="AM305" t="s">
        <v>1</v>
      </c>
      <c r="AN305" t="s">
        <v>1</v>
      </c>
      <c r="AO305" t="s">
        <v>1</v>
      </c>
      <c r="AP305" t="s">
        <v>97</v>
      </c>
      <c r="AQ305" s="2">
        <v>42625</v>
      </c>
      <c r="AR305" t="s">
        <v>1</v>
      </c>
      <c r="AS305" t="s">
        <v>1</v>
      </c>
      <c r="AT305" t="s">
        <v>1148</v>
      </c>
      <c r="AU305" t="s">
        <v>1</v>
      </c>
    </row>
    <row r="306" spans="1:47" ht="14.1" customHeight="1" x14ac:dyDescent="0.2">
      <c r="A306" s="12">
        <v>129755</v>
      </c>
      <c r="B306" t="s">
        <v>1200</v>
      </c>
      <c r="C306" t="s">
        <v>71</v>
      </c>
      <c r="D306" t="s">
        <v>1201</v>
      </c>
      <c r="F306" s="16" t="e">
        <f t="shared" si="4"/>
        <v>#DIV/0!</v>
      </c>
      <c r="G306" s="14"/>
      <c r="H306" s="5">
        <v>3</v>
      </c>
      <c r="I306" t="s">
        <v>3</v>
      </c>
      <c r="J306" s="2"/>
      <c r="K306" t="s">
        <v>4</v>
      </c>
      <c r="L306" t="s">
        <v>71</v>
      </c>
      <c r="M306" s="3">
        <v>12.56</v>
      </c>
      <c r="N306" s="2">
        <v>43181</v>
      </c>
      <c r="O306" s="2">
        <v>44592</v>
      </c>
      <c r="P306" s="4">
        <v>941.12800000000004</v>
      </c>
      <c r="Q306" t="s">
        <v>6</v>
      </c>
      <c r="R306" s="3">
        <v>11825.22</v>
      </c>
      <c r="S306" t="s">
        <v>26</v>
      </c>
      <c r="T306" t="s">
        <v>8</v>
      </c>
      <c r="U306" t="s">
        <v>211</v>
      </c>
      <c r="V306" s="2">
        <v>42451</v>
      </c>
      <c r="W306" t="s">
        <v>211</v>
      </c>
      <c r="X306" s="5">
        <v>2000</v>
      </c>
      <c r="Y306" s="2">
        <v>42607</v>
      </c>
      <c r="Z306" t="s">
        <v>10</v>
      </c>
      <c r="AA306" t="s">
        <v>11</v>
      </c>
      <c r="AB306" t="s">
        <v>11</v>
      </c>
      <c r="AC306" s="5">
        <v>3200</v>
      </c>
      <c r="AD306" s="2">
        <v>42566</v>
      </c>
      <c r="AE306" t="s">
        <v>3</v>
      </c>
      <c r="AF306" t="s">
        <v>1</v>
      </c>
      <c r="AG306" s="6" t="s">
        <v>1</v>
      </c>
      <c r="AH306" s="3">
        <v>52.94</v>
      </c>
      <c r="AI306" s="6" t="s">
        <v>1</v>
      </c>
      <c r="AJ306" s="6" t="s">
        <v>1</v>
      </c>
      <c r="AK306" t="s">
        <v>1202</v>
      </c>
      <c r="AL306" t="s">
        <v>1</v>
      </c>
      <c r="AM306" t="s">
        <v>1</v>
      </c>
      <c r="AN306" t="s">
        <v>1</v>
      </c>
      <c r="AO306" t="s">
        <v>1</v>
      </c>
      <c r="AP306" t="s">
        <v>97</v>
      </c>
      <c r="AQ306" s="2">
        <v>42625</v>
      </c>
      <c r="AR306" t="s">
        <v>1</v>
      </c>
      <c r="AS306" t="s">
        <v>1</v>
      </c>
      <c r="AT306" t="s">
        <v>1203</v>
      </c>
      <c r="AU306" t="s">
        <v>1</v>
      </c>
    </row>
    <row r="307" spans="1:47" ht="14.1" customHeight="1" x14ac:dyDescent="0.2">
      <c r="A307" s="12">
        <v>101973</v>
      </c>
      <c r="B307" t="s">
        <v>1204</v>
      </c>
      <c r="C307" t="s">
        <v>71</v>
      </c>
      <c r="D307" t="s">
        <v>1205</v>
      </c>
      <c r="F307" s="16" t="e">
        <f t="shared" si="4"/>
        <v>#DIV/0!</v>
      </c>
      <c r="G307" s="14"/>
      <c r="H307" s="5">
        <v>2</v>
      </c>
      <c r="I307" t="s">
        <v>3</v>
      </c>
      <c r="J307" s="2"/>
      <c r="K307" t="s">
        <v>4</v>
      </c>
      <c r="L307" t="s">
        <v>71</v>
      </c>
      <c r="M307" s="3">
        <v>1.3</v>
      </c>
      <c r="N307" s="2">
        <v>43182</v>
      </c>
      <c r="O307" s="2">
        <v>44651</v>
      </c>
      <c r="P307" s="5">
        <v>675</v>
      </c>
      <c r="Q307" t="s">
        <v>6</v>
      </c>
      <c r="R307" s="3">
        <v>876.01</v>
      </c>
      <c r="S307" t="s">
        <v>26</v>
      </c>
      <c r="T307" t="s">
        <v>8</v>
      </c>
      <c r="U307" t="s">
        <v>127</v>
      </c>
      <c r="V307" s="2">
        <v>42452</v>
      </c>
      <c r="W307" t="s">
        <v>127</v>
      </c>
      <c r="X307" s="5">
        <v>6825</v>
      </c>
      <c r="Y307" s="2">
        <v>42496</v>
      </c>
      <c r="Z307" t="s">
        <v>10</v>
      </c>
      <c r="AA307" t="s">
        <v>11</v>
      </c>
      <c r="AB307" t="s">
        <v>11</v>
      </c>
      <c r="AC307" s="5">
        <v>0</v>
      </c>
      <c r="AD307" s="2"/>
      <c r="AE307" t="s">
        <v>3</v>
      </c>
      <c r="AF307" t="s">
        <v>1</v>
      </c>
      <c r="AG307" s="6" t="s">
        <v>1</v>
      </c>
      <c r="AH307" s="3">
        <v>90.11</v>
      </c>
      <c r="AI307" s="6" t="s">
        <v>1</v>
      </c>
      <c r="AJ307" s="6" t="s">
        <v>1</v>
      </c>
      <c r="AK307" t="s">
        <v>1206</v>
      </c>
      <c r="AL307" t="s">
        <v>1</v>
      </c>
      <c r="AM307" t="s">
        <v>1</v>
      </c>
      <c r="AN307" t="s">
        <v>1</v>
      </c>
      <c r="AO307" t="s">
        <v>1</v>
      </c>
      <c r="AP307" t="s">
        <v>162</v>
      </c>
      <c r="AQ307" s="2">
        <v>42625</v>
      </c>
      <c r="AR307" t="s">
        <v>1</v>
      </c>
      <c r="AS307" t="s">
        <v>1</v>
      </c>
      <c r="AT307" t="s">
        <v>1207</v>
      </c>
      <c r="AU307" t="s">
        <v>1</v>
      </c>
    </row>
    <row r="308" spans="1:47" ht="14.1" customHeight="1" x14ac:dyDescent="0.2">
      <c r="A308" s="12">
        <v>103272</v>
      </c>
      <c r="B308" t="s">
        <v>1208</v>
      </c>
      <c r="C308" t="s">
        <v>71</v>
      </c>
      <c r="D308" t="s">
        <v>848</v>
      </c>
      <c r="F308" s="16" t="e">
        <f t="shared" si="4"/>
        <v>#DIV/0!</v>
      </c>
      <c r="G308" s="14"/>
      <c r="H308" s="5">
        <v>9</v>
      </c>
      <c r="I308" t="s">
        <v>3</v>
      </c>
      <c r="J308" s="2"/>
      <c r="K308" t="s">
        <v>4</v>
      </c>
      <c r="L308" t="s">
        <v>5</v>
      </c>
      <c r="M308" s="3">
        <v>0.02</v>
      </c>
      <c r="N308" s="2">
        <v>43183</v>
      </c>
      <c r="O308" s="2">
        <v>43496</v>
      </c>
      <c r="P308" s="5">
        <v>678875</v>
      </c>
      <c r="Q308" t="s">
        <v>47</v>
      </c>
      <c r="R308" s="3">
        <v>12634.69</v>
      </c>
      <c r="S308" t="s">
        <v>26</v>
      </c>
      <c r="T308" t="s">
        <v>8</v>
      </c>
      <c r="U308" t="s">
        <v>127</v>
      </c>
      <c r="V308" s="2">
        <v>42453</v>
      </c>
      <c r="W308" t="s">
        <v>127</v>
      </c>
      <c r="X308" s="5">
        <v>680000</v>
      </c>
      <c r="Y308" s="2">
        <v>42521</v>
      </c>
      <c r="Z308" t="s">
        <v>10</v>
      </c>
      <c r="AA308" t="s">
        <v>11</v>
      </c>
      <c r="AB308" t="s">
        <v>11</v>
      </c>
      <c r="AC308" s="5">
        <v>8406600</v>
      </c>
      <c r="AD308" s="2">
        <v>42634</v>
      </c>
      <c r="AE308" t="s">
        <v>3</v>
      </c>
      <c r="AF308" t="s">
        <v>1</v>
      </c>
      <c r="AG308" s="6" t="s">
        <v>1</v>
      </c>
      <c r="AH308" s="3">
        <v>0.17</v>
      </c>
      <c r="AI308" s="6" t="s">
        <v>1</v>
      </c>
      <c r="AJ308" s="6" t="s">
        <v>1</v>
      </c>
      <c r="AK308" t="s">
        <v>849</v>
      </c>
      <c r="AL308" t="s">
        <v>1</v>
      </c>
      <c r="AM308" t="s">
        <v>1</v>
      </c>
      <c r="AN308" t="s">
        <v>1</v>
      </c>
      <c r="AO308" t="s">
        <v>1</v>
      </c>
      <c r="AP308" t="s">
        <v>107</v>
      </c>
      <c r="AQ308" s="2">
        <v>42472</v>
      </c>
      <c r="AR308" t="s">
        <v>1209</v>
      </c>
      <c r="AS308" t="s">
        <v>115</v>
      </c>
      <c r="AT308" t="s">
        <v>851</v>
      </c>
      <c r="AU308" s="6" t="s">
        <v>1</v>
      </c>
    </row>
    <row r="309" spans="1:47" ht="14.1" customHeight="1" x14ac:dyDescent="0.2">
      <c r="A309" s="12">
        <v>100313</v>
      </c>
      <c r="B309" t="s">
        <v>1210</v>
      </c>
      <c r="C309" t="s">
        <v>71</v>
      </c>
      <c r="D309" t="s">
        <v>1211</v>
      </c>
      <c r="E309">
        <v>200</v>
      </c>
      <c r="F309" s="16">
        <f t="shared" si="4"/>
        <v>50.246319999999997</v>
      </c>
      <c r="G309" s="14"/>
      <c r="H309" s="5">
        <v>26</v>
      </c>
      <c r="I309" t="s">
        <v>3</v>
      </c>
      <c r="J309" s="2"/>
      <c r="K309" t="s">
        <v>4</v>
      </c>
      <c r="L309" t="s">
        <v>71</v>
      </c>
      <c r="M309" s="3">
        <v>2.11</v>
      </c>
      <c r="N309" s="2">
        <v>43183</v>
      </c>
      <c r="O309" s="2">
        <v>43540</v>
      </c>
      <c r="P309" s="4">
        <v>10049.263999999999</v>
      </c>
      <c r="Q309" t="s">
        <v>6</v>
      </c>
      <c r="R309" s="3">
        <v>21216.58</v>
      </c>
      <c r="S309" t="s">
        <v>26</v>
      </c>
      <c r="T309" t="s">
        <v>8</v>
      </c>
      <c r="U309" t="s">
        <v>225</v>
      </c>
      <c r="V309" s="2">
        <v>42453</v>
      </c>
      <c r="W309" t="s">
        <v>225</v>
      </c>
      <c r="X309" s="5">
        <v>12000</v>
      </c>
      <c r="Y309" s="2">
        <v>42607</v>
      </c>
      <c r="Z309" t="s">
        <v>10</v>
      </c>
      <c r="AA309" t="s">
        <v>11</v>
      </c>
      <c r="AB309" t="s">
        <v>11</v>
      </c>
      <c r="AC309" s="4">
        <v>32414.400000000001</v>
      </c>
      <c r="AD309" s="2">
        <v>42628</v>
      </c>
      <c r="AE309" t="s">
        <v>3</v>
      </c>
      <c r="AF309" t="s">
        <v>1</v>
      </c>
      <c r="AG309" s="6" t="s">
        <v>1</v>
      </c>
      <c r="AH309" s="3">
        <v>16.260000000000002</v>
      </c>
      <c r="AI309" s="6" t="s">
        <v>1</v>
      </c>
      <c r="AJ309" s="6" t="s">
        <v>1</v>
      </c>
      <c r="AK309" t="s">
        <v>1212</v>
      </c>
      <c r="AL309" t="s">
        <v>1</v>
      </c>
      <c r="AM309" t="s">
        <v>1</v>
      </c>
      <c r="AN309" t="s">
        <v>1</v>
      </c>
      <c r="AO309" t="s">
        <v>1</v>
      </c>
      <c r="AP309" t="s">
        <v>162</v>
      </c>
      <c r="AQ309" s="2">
        <v>42625</v>
      </c>
      <c r="AR309" t="s">
        <v>1</v>
      </c>
      <c r="AS309" t="s">
        <v>1</v>
      </c>
      <c r="AT309" t="s">
        <v>1213</v>
      </c>
      <c r="AU309" t="s">
        <v>1</v>
      </c>
    </row>
    <row r="310" spans="1:47" ht="14.1" customHeight="1" x14ac:dyDescent="0.2">
      <c r="A310" s="12">
        <v>104051</v>
      </c>
      <c r="B310" t="s">
        <v>1214</v>
      </c>
      <c r="C310" t="s">
        <v>71</v>
      </c>
      <c r="D310" t="s">
        <v>1215</v>
      </c>
      <c r="E310">
        <f>VLOOKUP(A310,List1!A:B,2,FALSE)</f>
        <v>300</v>
      </c>
      <c r="F310" s="16">
        <f t="shared" si="4"/>
        <v>8.876666666666666E-2</v>
      </c>
      <c r="G310" s="14"/>
      <c r="H310" s="5">
        <v>2</v>
      </c>
      <c r="I310" t="s">
        <v>3</v>
      </c>
      <c r="J310" s="2"/>
      <c r="K310" t="s">
        <v>4</v>
      </c>
      <c r="L310" t="s">
        <v>71</v>
      </c>
      <c r="M310" s="3">
        <v>14.06</v>
      </c>
      <c r="N310" s="2">
        <v>43549</v>
      </c>
      <c r="O310" s="2">
        <v>44165</v>
      </c>
      <c r="P310" s="4">
        <v>26.63</v>
      </c>
      <c r="Q310" t="s">
        <v>6</v>
      </c>
      <c r="R310" s="3">
        <v>374.52</v>
      </c>
      <c r="S310" t="s">
        <v>26</v>
      </c>
      <c r="T310" t="s">
        <v>8</v>
      </c>
      <c r="U310" t="s">
        <v>225</v>
      </c>
      <c r="V310" s="2">
        <v>42454</v>
      </c>
      <c r="W310" t="s">
        <v>225</v>
      </c>
      <c r="X310" s="5">
        <v>50</v>
      </c>
      <c r="Y310" s="2">
        <v>42562</v>
      </c>
      <c r="Z310" t="s">
        <v>10</v>
      </c>
      <c r="AA310" t="s">
        <v>11</v>
      </c>
      <c r="AB310" t="s">
        <v>11</v>
      </c>
      <c r="AC310" s="4">
        <v>122.6</v>
      </c>
      <c r="AD310" s="2">
        <v>42628</v>
      </c>
      <c r="AE310" t="s">
        <v>3</v>
      </c>
      <c r="AF310" t="s">
        <v>1</v>
      </c>
      <c r="AG310" s="6" t="s">
        <v>1</v>
      </c>
      <c r="AH310" s="3">
        <v>46.74</v>
      </c>
      <c r="AI310" s="6" t="s">
        <v>1</v>
      </c>
      <c r="AJ310" s="6" t="s">
        <v>1</v>
      </c>
      <c r="AK310" t="s">
        <v>1216</v>
      </c>
      <c r="AL310" t="s">
        <v>1</v>
      </c>
      <c r="AM310" t="s">
        <v>1</v>
      </c>
      <c r="AN310" t="s">
        <v>1</v>
      </c>
      <c r="AO310" t="s">
        <v>1</v>
      </c>
      <c r="AP310" t="s">
        <v>97</v>
      </c>
      <c r="AQ310" s="2">
        <v>42625</v>
      </c>
      <c r="AR310" t="s">
        <v>1</v>
      </c>
      <c r="AS310" t="s">
        <v>1</v>
      </c>
      <c r="AT310" t="s">
        <v>63</v>
      </c>
      <c r="AU310" t="s">
        <v>1</v>
      </c>
    </row>
    <row r="311" spans="1:47" ht="14.1" customHeight="1" x14ac:dyDescent="0.2">
      <c r="A311" s="12">
        <v>105662</v>
      </c>
      <c r="B311" t="s">
        <v>1217</v>
      </c>
      <c r="C311" t="s">
        <v>1218</v>
      </c>
      <c r="D311" t="s">
        <v>1219</v>
      </c>
      <c r="F311" s="16" t="e">
        <f t="shared" si="4"/>
        <v>#DIV/0!</v>
      </c>
      <c r="G311" s="14"/>
      <c r="H311" s="5">
        <v>2</v>
      </c>
      <c r="I311" t="s">
        <v>3</v>
      </c>
      <c r="J311" s="2"/>
      <c r="K311" t="s">
        <v>4</v>
      </c>
      <c r="L311" t="s">
        <v>71</v>
      </c>
      <c r="M311" s="3">
        <v>13.58</v>
      </c>
      <c r="N311" s="2">
        <v>43188</v>
      </c>
      <c r="O311" s="2">
        <v>44227</v>
      </c>
      <c r="P311" s="4">
        <v>69.209999999999994</v>
      </c>
      <c r="Q311" t="s">
        <v>6</v>
      </c>
      <c r="R311" s="3">
        <v>939.94</v>
      </c>
      <c r="S311" t="s">
        <v>1220</v>
      </c>
      <c r="T311" t="s">
        <v>8</v>
      </c>
      <c r="U311" t="s">
        <v>139</v>
      </c>
      <c r="V311" s="2">
        <v>42458</v>
      </c>
      <c r="W311" t="s">
        <v>139</v>
      </c>
      <c r="X311" s="5">
        <v>350</v>
      </c>
      <c r="Y311" s="2">
        <v>42496</v>
      </c>
      <c r="Z311" t="s">
        <v>10</v>
      </c>
      <c r="AA311" t="s">
        <v>11</v>
      </c>
      <c r="AB311" t="s">
        <v>3</v>
      </c>
      <c r="AC311" s="5">
        <v>0</v>
      </c>
      <c r="AD311" s="2"/>
      <c r="AE311" t="s">
        <v>3</v>
      </c>
      <c r="AF311" t="s">
        <v>1</v>
      </c>
      <c r="AG311" t="s">
        <v>1</v>
      </c>
      <c r="AH311" s="3">
        <v>80.23</v>
      </c>
      <c r="AI311" s="6" t="s">
        <v>1</v>
      </c>
      <c r="AJ311" s="6" t="s">
        <v>1</v>
      </c>
      <c r="AK311" t="s">
        <v>1221</v>
      </c>
      <c r="AL311" t="s">
        <v>1</v>
      </c>
      <c r="AM311" t="s">
        <v>1</v>
      </c>
      <c r="AN311" t="s">
        <v>1</v>
      </c>
      <c r="AO311" t="s">
        <v>1</v>
      </c>
      <c r="AP311" t="s">
        <v>107</v>
      </c>
      <c r="AQ311" s="2">
        <v>42625</v>
      </c>
      <c r="AR311" t="s">
        <v>1</v>
      </c>
      <c r="AS311" t="s">
        <v>1</v>
      </c>
      <c r="AT311" t="s">
        <v>1222</v>
      </c>
      <c r="AU311" t="s">
        <v>1</v>
      </c>
    </row>
    <row r="312" spans="1:47" ht="14.1" customHeight="1" x14ac:dyDescent="0.2">
      <c r="A312" s="12">
        <v>103742</v>
      </c>
      <c r="B312" t="s">
        <v>1223</v>
      </c>
      <c r="C312" t="s">
        <v>71</v>
      </c>
      <c r="D312" t="s">
        <v>1224</v>
      </c>
      <c r="F312" s="16" t="e">
        <f t="shared" si="4"/>
        <v>#DIV/0!</v>
      </c>
      <c r="G312" s="14"/>
      <c r="H312" s="5">
        <v>3</v>
      </c>
      <c r="I312" t="s">
        <v>3</v>
      </c>
      <c r="J312" s="2"/>
      <c r="K312" t="s">
        <v>4</v>
      </c>
      <c r="L312" t="s">
        <v>71</v>
      </c>
      <c r="M312" s="3">
        <v>52.87</v>
      </c>
      <c r="N312" s="2">
        <v>43524</v>
      </c>
      <c r="O312" s="2">
        <v>44620</v>
      </c>
      <c r="P312" s="4">
        <v>289.995</v>
      </c>
      <c r="Q312" t="s">
        <v>6</v>
      </c>
      <c r="R312" s="3">
        <v>15331.54</v>
      </c>
      <c r="S312" t="s">
        <v>26</v>
      </c>
      <c r="T312" t="s">
        <v>8</v>
      </c>
      <c r="U312" t="s">
        <v>211</v>
      </c>
      <c r="V312" s="2">
        <v>42458</v>
      </c>
      <c r="W312" t="s">
        <v>211</v>
      </c>
      <c r="X312" s="5">
        <v>550</v>
      </c>
      <c r="Y312" s="2">
        <v>42615</v>
      </c>
      <c r="Z312" t="s">
        <v>10</v>
      </c>
      <c r="AA312" t="s">
        <v>11</v>
      </c>
      <c r="AB312" t="s">
        <v>11</v>
      </c>
      <c r="AC312" s="5">
        <v>2524</v>
      </c>
      <c r="AD312" s="2">
        <v>42654</v>
      </c>
      <c r="AE312" t="s">
        <v>3</v>
      </c>
      <c r="AF312" t="s">
        <v>1</v>
      </c>
      <c r="AG312" s="6" t="s">
        <v>1</v>
      </c>
      <c r="AH312" s="3">
        <v>47.27</v>
      </c>
      <c r="AI312" s="6" t="s">
        <v>1</v>
      </c>
      <c r="AJ312" s="6" t="s">
        <v>1</v>
      </c>
      <c r="AK312" t="s">
        <v>1225</v>
      </c>
      <c r="AL312" t="s">
        <v>1</v>
      </c>
      <c r="AM312" t="s">
        <v>1</v>
      </c>
      <c r="AN312" t="s">
        <v>172</v>
      </c>
      <c r="AO312" t="s">
        <v>1</v>
      </c>
      <c r="AP312" t="s">
        <v>107</v>
      </c>
      <c r="AQ312" s="2">
        <v>42459</v>
      </c>
      <c r="AR312" t="s">
        <v>1226</v>
      </c>
      <c r="AS312" t="s">
        <v>1227</v>
      </c>
      <c r="AT312" t="s">
        <v>1228</v>
      </c>
      <c r="AU312" s="6" t="s">
        <v>1</v>
      </c>
    </row>
    <row r="313" spans="1:47" ht="14.1" customHeight="1" x14ac:dyDescent="0.2">
      <c r="A313" s="12">
        <v>126969</v>
      </c>
      <c r="B313" t="s">
        <v>1229</v>
      </c>
      <c r="C313" t="s">
        <v>71</v>
      </c>
      <c r="D313" t="s">
        <v>1230</v>
      </c>
      <c r="E313">
        <f>VLOOKUP(A313,List1!A:B,2,FALSE)</f>
        <v>150</v>
      </c>
      <c r="F313" s="16">
        <f t="shared" si="4"/>
        <v>6.9756666666666662</v>
      </c>
      <c r="G313" s="14"/>
      <c r="H313" s="5">
        <v>7</v>
      </c>
      <c r="I313" t="s">
        <v>3</v>
      </c>
      <c r="J313" s="2"/>
      <c r="K313" t="s">
        <v>4</v>
      </c>
      <c r="L313" t="s">
        <v>71</v>
      </c>
      <c r="M313" s="3">
        <v>21.8</v>
      </c>
      <c r="N313" s="2">
        <v>43188</v>
      </c>
      <c r="O313" s="2">
        <v>44530</v>
      </c>
      <c r="P313" s="4">
        <v>1046.3499999999999</v>
      </c>
      <c r="Q313" t="s">
        <v>6</v>
      </c>
      <c r="R313" s="3">
        <v>22810.880000000001</v>
      </c>
      <c r="S313" t="s">
        <v>26</v>
      </c>
      <c r="T313" t="s">
        <v>8</v>
      </c>
      <c r="U313" t="s">
        <v>225</v>
      </c>
      <c r="V313" s="2">
        <v>42458</v>
      </c>
      <c r="W313" t="s">
        <v>225</v>
      </c>
      <c r="X313" s="5">
        <v>1500</v>
      </c>
      <c r="Y313" s="2">
        <v>42612</v>
      </c>
      <c r="Z313" t="s">
        <v>10</v>
      </c>
      <c r="AA313" t="s">
        <v>11</v>
      </c>
      <c r="AB313" t="s">
        <v>11</v>
      </c>
      <c r="AC313" s="4">
        <v>5757.02</v>
      </c>
      <c r="AD313" s="2">
        <v>42629</v>
      </c>
      <c r="AE313" t="s">
        <v>3</v>
      </c>
      <c r="AF313" t="s">
        <v>1</v>
      </c>
      <c r="AG313" s="6" t="s">
        <v>1</v>
      </c>
      <c r="AH313" s="3">
        <v>30.24</v>
      </c>
      <c r="AI313" s="6" t="s">
        <v>1</v>
      </c>
      <c r="AJ313" s="6" t="s">
        <v>1</v>
      </c>
      <c r="AK313" t="s">
        <v>1231</v>
      </c>
      <c r="AL313" t="s">
        <v>1</v>
      </c>
      <c r="AM313" t="s">
        <v>1</v>
      </c>
      <c r="AN313" t="s">
        <v>1</v>
      </c>
      <c r="AO313" t="s">
        <v>1</v>
      </c>
      <c r="AP313" t="s">
        <v>97</v>
      </c>
      <c r="AQ313" s="2">
        <v>42625</v>
      </c>
      <c r="AR313" t="s">
        <v>1</v>
      </c>
      <c r="AS313" t="s">
        <v>1</v>
      </c>
      <c r="AT313" t="s">
        <v>1232</v>
      </c>
      <c r="AU313" t="s">
        <v>1</v>
      </c>
    </row>
    <row r="314" spans="1:47" ht="14.1" customHeight="1" x14ac:dyDescent="0.2">
      <c r="A314" s="12">
        <v>104981</v>
      </c>
      <c r="B314" t="s">
        <v>1233</v>
      </c>
      <c r="C314" t="s">
        <v>71</v>
      </c>
      <c r="D314" t="s">
        <v>1234</v>
      </c>
      <c r="F314" s="16" t="e">
        <f t="shared" si="4"/>
        <v>#DIV/0!</v>
      </c>
      <c r="G314" s="14"/>
      <c r="H314" s="5">
        <v>2</v>
      </c>
      <c r="I314" t="s">
        <v>3</v>
      </c>
      <c r="J314" s="2"/>
      <c r="K314" t="s">
        <v>4</v>
      </c>
      <c r="L314" t="s">
        <v>71</v>
      </c>
      <c r="M314" s="3">
        <v>53.74</v>
      </c>
      <c r="N314" s="2">
        <v>42824</v>
      </c>
      <c r="O314" s="2">
        <v>44651</v>
      </c>
      <c r="P314" s="4">
        <v>20.71</v>
      </c>
      <c r="Q314" t="s">
        <v>6</v>
      </c>
      <c r="R314" s="3">
        <v>1112.8699999999999</v>
      </c>
      <c r="S314" t="s">
        <v>26</v>
      </c>
      <c r="T314" t="s">
        <v>8</v>
      </c>
      <c r="U314" t="s">
        <v>225</v>
      </c>
      <c r="V314" s="2">
        <v>42459</v>
      </c>
      <c r="W314" t="s">
        <v>225</v>
      </c>
      <c r="X314" s="5">
        <v>25</v>
      </c>
      <c r="Y314" s="2">
        <v>42548</v>
      </c>
      <c r="Z314" t="s">
        <v>10</v>
      </c>
      <c r="AA314" t="s">
        <v>11</v>
      </c>
      <c r="AB314" t="s">
        <v>11</v>
      </c>
      <c r="AC314" s="4">
        <v>90.32</v>
      </c>
      <c r="AD314" s="2">
        <v>42636</v>
      </c>
      <c r="AE314" t="s">
        <v>3</v>
      </c>
      <c r="AF314" t="s">
        <v>1</v>
      </c>
      <c r="AG314" s="6" t="s">
        <v>1</v>
      </c>
      <c r="AH314" s="3">
        <v>17.16</v>
      </c>
      <c r="AI314" s="6" t="s">
        <v>1</v>
      </c>
      <c r="AJ314" s="6" t="s">
        <v>1</v>
      </c>
      <c r="AK314" t="s">
        <v>1235</v>
      </c>
      <c r="AL314" t="s">
        <v>1</v>
      </c>
      <c r="AM314" t="s">
        <v>1</v>
      </c>
      <c r="AN314" t="s">
        <v>1</v>
      </c>
      <c r="AO314" t="s">
        <v>1</v>
      </c>
      <c r="AP314" t="s">
        <v>107</v>
      </c>
      <c r="AQ314" s="2">
        <v>42625</v>
      </c>
      <c r="AR314" t="s">
        <v>1</v>
      </c>
      <c r="AS314" t="s">
        <v>1</v>
      </c>
      <c r="AT314" t="s">
        <v>546</v>
      </c>
      <c r="AU314" t="s">
        <v>1</v>
      </c>
    </row>
    <row r="315" spans="1:47" ht="14.1" customHeight="1" x14ac:dyDescent="0.2">
      <c r="A315" s="12">
        <v>123374</v>
      </c>
      <c r="B315" t="s">
        <v>1236</v>
      </c>
      <c r="C315" t="s">
        <v>71</v>
      </c>
      <c r="D315" t="s">
        <v>1237</v>
      </c>
      <c r="F315" s="16" t="e">
        <f t="shared" si="4"/>
        <v>#DIV/0!</v>
      </c>
      <c r="G315" s="14"/>
      <c r="H315" s="5">
        <v>14</v>
      </c>
      <c r="I315" t="s">
        <v>3</v>
      </c>
      <c r="J315" s="2"/>
      <c r="K315" t="s">
        <v>4</v>
      </c>
      <c r="L315" t="s">
        <v>71</v>
      </c>
      <c r="M315" s="3">
        <v>3.67</v>
      </c>
      <c r="N315" s="2">
        <v>43190</v>
      </c>
      <c r="O315" s="2">
        <v>43343</v>
      </c>
      <c r="P315" s="4">
        <v>5503.6</v>
      </c>
      <c r="Q315" t="s">
        <v>6</v>
      </c>
      <c r="R315" s="3">
        <v>20208.03</v>
      </c>
      <c r="S315" t="s">
        <v>26</v>
      </c>
      <c r="T315" t="s">
        <v>8</v>
      </c>
      <c r="U315" t="s">
        <v>211</v>
      </c>
      <c r="V315" s="2">
        <v>42460</v>
      </c>
      <c r="W315" t="s">
        <v>211</v>
      </c>
      <c r="X315" s="5">
        <v>6916</v>
      </c>
      <c r="Y315" s="2">
        <v>42619</v>
      </c>
      <c r="Z315" t="s">
        <v>10</v>
      </c>
      <c r="AA315" t="s">
        <v>11</v>
      </c>
      <c r="AB315" t="s">
        <v>11</v>
      </c>
      <c r="AC315" s="5">
        <v>57624</v>
      </c>
      <c r="AD315" s="2">
        <v>42626</v>
      </c>
      <c r="AE315" t="s">
        <v>3</v>
      </c>
      <c r="AF315" t="s">
        <v>1</v>
      </c>
      <c r="AG315" s="6" t="s">
        <v>1</v>
      </c>
      <c r="AH315" s="3">
        <v>20.420000000000002</v>
      </c>
      <c r="AI315" s="6" t="s">
        <v>1</v>
      </c>
      <c r="AJ315" s="6" t="s">
        <v>1</v>
      </c>
      <c r="AK315" t="s">
        <v>1238</v>
      </c>
      <c r="AL315" t="s">
        <v>1</v>
      </c>
      <c r="AM315" t="s">
        <v>1</v>
      </c>
      <c r="AN315" t="s">
        <v>1</v>
      </c>
      <c r="AO315" t="s">
        <v>1</v>
      </c>
      <c r="AP315" t="s">
        <v>97</v>
      </c>
      <c r="AQ315" s="2">
        <v>42615</v>
      </c>
      <c r="AR315" t="s">
        <v>1239</v>
      </c>
      <c r="AS315" t="s">
        <v>241</v>
      </c>
      <c r="AT315" t="s">
        <v>522</v>
      </c>
      <c r="AU315" s="6" t="s">
        <v>1</v>
      </c>
    </row>
    <row r="316" spans="1:47" ht="14.1" customHeight="1" x14ac:dyDescent="0.2">
      <c r="A316" s="12">
        <v>123374</v>
      </c>
      <c r="B316" t="s">
        <v>1240</v>
      </c>
      <c r="C316" t="s">
        <v>71</v>
      </c>
      <c r="D316" t="s">
        <v>1237</v>
      </c>
      <c r="F316" s="16" t="e">
        <f t="shared" si="4"/>
        <v>#DIV/0!</v>
      </c>
      <c r="G316" s="14"/>
      <c r="H316" s="5">
        <v>9</v>
      </c>
      <c r="I316" t="s">
        <v>3</v>
      </c>
      <c r="J316" s="2"/>
      <c r="K316" t="s">
        <v>4</v>
      </c>
      <c r="L316" t="s">
        <v>71</v>
      </c>
      <c r="M316" s="3">
        <v>3.67</v>
      </c>
      <c r="N316" s="2">
        <v>43190</v>
      </c>
      <c r="O316" s="2">
        <v>43343</v>
      </c>
      <c r="P316" s="5">
        <v>3605</v>
      </c>
      <c r="Q316" t="s">
        <v>6</v>
      </c>
      <c r="R316" s="3">
        <v>13236.78</v>
      </c>
      <c r="S316" t="s">
        <v>26</v>
      </c>
      <c r="T316" t="s">
        <v>8</v>
      </c>
      <c r="U316" t="s">
        <v>211</v>
      </c>
      <c r="V316" s="2">
        <v>42460</v>
      </c>
      <c r="W316" t="s">
        <v>211</v>
      </c>
      <c r="X316" s="5">
        <v>3610</v>
      </c>
      <c r="Y316" s="2">
        <v>42471</v>
      </c>
      <c r="Z316" t="s">
        <v>10</v>
      </c>
      <c r="AA316" t="s">
        <v>11</v>
      </c>
      <c r="AB316" t="s">
        <v>11</v>
      </c>
      <c r="AC316" s="5">
        <v>57624</v>
      </c>
      <c r="AD316" s="2">
        <v>42626</v>
      </c>
      <c r="AE316" t="s">
        <v>3</v>
      </c>
      <c r="AF316" t="s">
        <v>1</v>
      </c>
      <c r="AG316" s="6" t="s">
        <v>1</v>
      </c>
      <c r="AH316" s="3">
        <v>0.14000000000000001</v>
      </c>
      <c r="AI316" s="6" t="s">
        <v>1</v>
      </c>
      <c r="AJ316" s="6" t="s">
        <v>1</v>
      </c>
      <c r="AK316" t="s">
        <v>1238</v>
      </c>
      <c r="AL316" t="s">
        <v>1</v>
      </c>
      <c r="AM316" t="s">
        <v>1</v>
      </c>
      <c r="AN316" t="s">
        <v>1</v>
      </c>
      <c r="AO316" t="s">
        <v>1</v>
      </c>
      <c r="AP316" t="s">
        <v>97</v>
      </c>
      <c r="AQ316" s="2">
        <v>42625</v>
      </c>
      <c r="AR316" t="s">
        <v>1</v>
      </c>
      <c r="AS316" t="s">
        <v>1</v>
      </c>
      <c r="AT316" t="s">
        <v>522</v>
      </c>
      <c r="AU316" t="s">
        <v>1</v>
      </c>
    </row>
    <row r="317" spans="1:47" ht="14.1" customHeight="1" x14ac:dyDescent="0.2">
      <c r="A317" s="12">
        <v>104272</v>
      </c>
      <c r="B317" t="s">
        <v>1241</v>
      </c>
      <c r="C317" t="s">
        <v>71</v>
      </c>
      <c r="D317" t="s">
        <v>1242</v>
      </c>
      <c r="F317" s="16" t="e">
        <f t="shared" si="4"/>
        <v>#DIV/0!</v>
      </c>
      <c r="G317" s="14"/>
      <c r="H317" s="5">
        <v>3</v>
      </c>
      <c r="I317" t="s">
        <v>3</v>
      </c>
      <c r="J317" s="2"/>
      <c r="K317" t="s">
        <v>4</v>
      </c>
      <c r="L317" t="s">
        <v>71</v>
      </c>
      <c r="M317" s="3">
        <v>2.5299999999999998</v>
      </c>
      <c r="N317" s="2">
        <v>42825</v>
      </c>
      <c r="O317" s="2">
        <v>44286</v>
      </c>
      <c r="P317" s="5">
        <v>1810000</v>
      </c>
      <c r="Q317" t="s">
        <v>92</v>
      </c>
      <c r="R317" s="3">
        <v>4570.3599999999997</v>
      </c>
      <c r="S317" t="s">
        <v>26</v>
      </c>
      <c r="T317" t="s">
        <v>8</v>
      </c>
      <c r="U317" t="s">
        <v>93</v>
      </c>
      <c r="V317" s="2">
        <v>42460</v>
      </c>
      <c r="W317" t="s">
        <v>93</v>
      </c>
      <c r="X317" s="5">
        <v>7000000</v>
      </c>
      <c r="Y317" s="2">
        <v>42604</v>
      </c>
      <c r="Z317" t="s">
        <v>10</v>
      </c>
      <c r="AA317" t="s">
        <v>11</v>
      </c>
      <c r="AB317" t="s">
        <v>11</v>
      </c>
      <c r="AC317" s="5">
        <v>17000000</v>
      </c>
      <c r="AD317" s="2">
        <v>42641</v>
      </c>
      <c r="AE317" t="s">
        <v>3</v>
      </c>
      <c r="AF317" t="s">
        <v>1</v>
      </c>
      <c r="AG317" t="s">
        <v>1</v>
      </c>
      <c r="AH317" s="3">
        <v>74.14</v>
      </c>
      <c r="AI317" s="6" t="s">
        <v>1</v>
      </c>
      <c r="AJ317" s="6" t="s">
        <v>1</v>
      </c>
      <c r="AK317" t="s">
        <v>1243</v>
      </c>
      <c r="AL317" t="s">
        <v>1</v>
      </c>
      <c r="AM317" t="s">
        <v>1</v>
      </c>
      <c r="AN317" t="s">
        <v>1</v>
      </c>
      <c r="AO317" t="s">
        <v>1</v>
      </c>
      <c r="AP317" t="s">
        <v>107</v>
      </c>
      <c r="AQ317" s="2">
        <v>42625</v>
      </c>
      <c r="AR317" t="s">
        <v>1</v>
      </c>
      <c r="AS317" t="s">
        <v>1</v>
      </c>
      <c r="AT317" t="s">
        <v>190</v>
      </c>
      <c r="AU317" t="s">
        <v>1</v>
      </c>
    </row>
    <row r="318" spans="1:47" ht="14.1" customHeight="1" x14ac:dyDescent="0.2">
      <c r="A318" s="12">
        <v>100574</v>
      </c>
      <c r="B318" t="s">
        <v>1244</v>
      </c>
      <c r="C318" t="s">
        <v>71</v>
      </c>
      <c r="D318" t="s">
        <v>1245</v>
      </c>
      <c r="E318">
        <f>VLOOKUP(A318,List1!A:B,2,FALSE)</f>
        <v>50</v>
      </c>
      <c r="F318" s="16">
        <f t="shared" si="4"/>
        <v>0.3</v>
      </c>
      <c r="G318" s="14"/>
      <c r="H318" s="5">
        <v>2</v>
      </c>
      <c r="I318" t="s">
        <v>3</v>
      </c>
      <c r="J318" s="2"/>
      <c r="K318" t="s">
        <v>4</v>
      </c>
      <c r="L318" t="s">
        <v>71</v>
      </c>
      <c r="M318" s="3">
        <v>10.01</v>
      </c>
      <c r="N318" s="2">
        <v>43190</v>
      </c>
      <c r="O318" s="2">
        <v>43190</v>
      </c>
      <c r="P318" s="5">
        <v>15</v>
      </c>
      <c r="Q318" t="s">
        <v>6</v>
      </c>
      <c r="R318" s="3">
        <v>150.16</v>
      </c>
      <c r="S318" t="s">
        <v>26</v>
      </c>
      <c r="T318" t="s">
        <v>8</v>
      </c>
      <c r="U318" t="s">
        <v>35</v>
      </c>
      <c r="V318" s="2">
        <v>42460</v>
      </c>
      <c r="W318" t="s">
        <v>35</v>
      </c>
      <c r="X318" s="5">
        <v>105</v>
      </c>
      <c r="Y318" s="2">
        <v>42577</v>
      </c>
      <c r="Z318" t="s">
        <v>10</v>
      </c>
      <c r="AA318" t="s">
        <v>11</v>
      </c>
      <c r="AB318" t="s">
        <v>11</v>
      </c>
      <c r="AC318" s="4">
        <v>683.2</v>
      </c>
      <c r="AD318" s="2">
        <v>42651</v>
      </c>
      <c r="AE318" t="s">
        <v>3</v>
      </c>
      <c r="AF318" t="s">
        <v>1</v>
      </c>
      <c r="AG318" s="6" t="s">
        <v>1</v>
      </c>
      <c r="AH318" s="3">
        <v>85.71</v>
      </c>
      <c r="AI318" s="6" t="s">
        <v>1</v>
      </c>
      <c r="AJ318" s="6" t="s">
        <v>1</v>
      </c>
      <c r="AK318" t="s">
        <v>1246</v>
      </c>
      <c r="AL318" t="s">
        <v>1</v>
      </c>
      <c r="AM318" t="s">
        <v>1</v>
      </c>
      <c r="AN318" t="s">
        <v>1</v>
      </c>
      <c r="AO318" t="s">
        <v>1</v>
      </c>
      <c r="AP318" t="s">
        <v>14</v>
      </c>
      <c r="AQ318" s="2">
        <v>42625</v>
      </c>
      <c r="AR318" t="s">
        <v>1</v>
      </c>
      <c r="AS318" t="s">
        <v>1</v>
      </c>
      <c r="AT318" t="s">
        <v>63</v>
      </c>
      <c r="AU318" t="s">
        <v>1</v>
      </c>
    </row>
    <row r="319" spans="1:47" ht="14.1" customHeight="1" x14ac:dyDescent="0.2">
      <c r="A319" s="12">
        <v>104603</v>
      </c>
      <c r="B319" t="s">
        <v>1247</v>
      </c>
      <c r="C319" t="s">
        <v>71</v>
      </c>
      <c r="D319" t="s">
        <v>1248</v>
      </c>
      <c r="F319" s="16" t="e">
        <f t="shared" si="4"/>
        <v>#DIV/0!</v>
      </c>
      <c r="G319" s="14"/>
      <c r="H319" s="5">
        <v>2</v>
      </c>
      <c r="I319" t="s">
        <v>3</v>
      </c>
      <c r="J319" s="2"/>
      <c r="K319" t="s">
        <v>4</v>
      </c>
      <c r="L319" t="s">
        <v>71</v>
      </c>
      <c r="M319" s="3">
        <v>32.700000000000003</v>
      </c>
      <c r="N319" s="2">
        <v>43039</v>
      </c>
      <c r="O319" s="2">
        <v>44530</v>
      </c>
      <c r="P319" s="5">
        <v>74</v>
      </c>
      <c r="Q319" t="s">
        <v>6</v>
      </c>
      <c r="R319" s="3">
        <v>2419.46</v>
      </c>
      <c r="S319" t="s">
        <v>26</v>
      </c>
      <c r="T319" t="s">
        <v>8</v>
      </c>
      <c r="U319" t="s">
        <v>9</v>
      </c>
      <c r="V319" s="2">
        <v>42461</v>
      </c>
      <c r="W319" t="s">
        <v>9</v>
      </c>
      <c r="X319" s="5">
        <v>550</v>
      </c>
      <c r="Y319" s="2">
        <v>42570</v>
      </c>
      <c r="Z319" t="s">
        <v>10</v>
      </c>
      <c r="AA319" t="s">
        <v>11</v>
      </c>
      <c r="AB319" t="s">
        <v>11</v>
      </c>
      <c r="AC319" s="5">
        <v>90</v>
      </c>
      <c r="AD319" s="2">
        <v>42639</v>
      </c>
      <c r="AE319" t="s">
        <v>3</v>
      </c>
      <c r="AF319" t="s">
        <v>1</v>
      </c>
      <c r="AG319" s="6" t="s">
        <v>1</v>
      </c>
      <c r="AH319" s="3">
        <v>86.55</v>
      </c>
      <c r="AI319" s="6" t="s">
        <v>1</v>
      </c>
      <c r="AJ319" s="6" t="s">
        <v>1</v>
      </c>
      <c r="AK319" t="s">
        <v>1249</v>
      </c>
      <c r="AL319" t="s">
        <v>1</v>
      </c>
      <c r="AM319" t="s">
        <v>1</v>
      </c>
      <c r="AN319" t="s">
        <v>1</v>
      </c>
      <c r="AO319" t="s">
        <v>1</v>
      </c>
      <c r="AP319" t="s">
        <v>29</v>
      </c>
      <c r="AQ319" s="2">
        <v>42471</v>
      </c>
      <c r="AR319" t="s">
        <v>1250</v>
      </c>
      <c r="AS319" t="s">
        <v>464</v>
      </c>
      <c r="AT319" t="s">
        <v>1251</v>
      </c>
      <c r="AU319" s="6" t="s">
        <v>1</v>
      </c>
    </row>
    <row r="320" spans="1:47" ht="14.1" customHeight="1" x14ac:dyDescent="0.2">
      <c r="A320" s="12">
        <v>103881</v>
      </c>
      <c r="B320" t="s">
        <v>1252</v>
      </c>
      <c r="C320" t="s">
        <v>71</v>
      </c>
      <c r="D320" t="s">
        <v>1253</v>
      </c>
      <c r="F320" s="16" t="e">
        <f t="shared" si="4"/>
        <v>#DIV/0!</v>
      </c>
      <c r="G320" s="14"/>
      <c r="H320" s="5">
        <v>3</v>
      </c>
      <c r="I320" t="s">
        <v>3</v>
      </c>
      <c r="J320" s="2"/>
      <c r="K320" t="s">
        <v>4</v>
      </c>
      <c r="L320" t="s">
        <v>71</v>
      </c>
      <c r="M320" s="3">
        <v>65.540000000000006</v>
      </c>
      <c r="N320" s="2">
        <v>42829</v>
      </c>
      <c r="O320" s="2">
        <v>44408</v>
      </c>
      <c r="P320" s="4">
        <v>187.9</v>
      </c>
      <c r="Q320" t="s">
        <v>6</v>
      </c>
      <c r="R320" s="3">
        <v>12314.19</v>
      </c>
      <c r="S320" t="s">
        <v>26</v>
      </c>
      <c r="T320" t="s">
        <v>8</v>
      </c>
      <c r="U320" t="s">
        <v>127</v>
      </c>
      <c r="V320" s="2">
        <v>42464</v>
      </c>
      <c r="W320" t="s">
        <v>127</v>
      </c>
      <c r="X320" s="5">
        <v>900</v>
      </c>
      <c r="Y320" s="2">
        <v>42612</v>
      </c>
      <c r="Z320" t="s">
        <v>10</v>
      </c>
      <c r="AA320" t="s">
        <v>11</v>
      </c>
      <c r="AB320" t="s">
        <v>11</v>
      </c>
      <c r="AC320" s="4">
        <v>1742.239</v>
      </c>
      <c r="AD320" s="2">
        <v>42516</v>
      </c>
      <c r="AE320" t="s">
        <v>3</v>
      </c>
      <c r="AF320" t="s">
        <v>1</v>
      </c>
      <c r="AG320" s="6" t="s">
        <v>1</v>
      </c>
      <c r="AH320" s="3">
        <v>79.12</v>
      </c>
      <c r="AI320" s="6" t="s">
        <v>1</v>
      </c>
      <c r="AJ320" s="6" t="s">
        <v>1</v>
      </c>
      <c r="AK320" t="s">
        <v>1254</v>
      </c>
      <c r="AL320" t="s">
        <v>1</v>
      </c>
      <c r="AM320" t="s">
        <v>1</v>
      </c>
      <c r="AN320" t="s">
        <v>1</v>
      </c>
      <c r="AO320" t="s">
        <v>1</v>
      </c>
      <c r="AP320" t="s">
        <v>107</v>
      </c>
      <c r="AQ320" s="2">
        <v>42625</v>
      </c>
      <c r="AR320" t="s">
        <v>1</v>
      </c>
      <c r="AS320" t="s">
        <v>1</v>
      </c>
      <c r="AT320" t="s">
        <v>1255</v>
      </c>
      <c r="AU320" t="s">
        <v>1</v>
      </c>
    </row>
    <row r="321" spans="1:47" ht="14.1" customHeight="1" x14ac:dyDescent="0.2">
      <c r="A321" s="12">
        <v>136115</v>
      </c>
      <c r="B321" t="s">
        <v>1256</v>
      </c>
      <c r="C321" t="s">
        <v>71</v>
      </c>
      <c r="D321" t="s">
        <v>1257</v>
      </c>
      <c r="E321">
        <f>VLOOKUP(A321,List1!A:B,2,FALSE)</f>
        <v>220</v>
      </c>
      <c r="F321" s="16">
        <f t="shared" si="4"/>
        <v>19.636363636363637</v>
      </c>
      <c r="G321" s="14"/>
      <c r="H321" s="5">
        <v>13</v>
      </c>
      <c r="I321" t="s">
        <v>3</v>
      </c>
      <c r="J321" s="2"/>
      <c r="K321" t="s">
        <v>4</v>
      </c>
      <c r="L321" t="s">
        <v>71</v>
      </c>
      <c r="M321" s="3">
        <v>3.82</v>
      </c>
      <c r="N321" s="2">
        <v>43195</v>
      </c>
      <c r="O321" s="2">
        <v>43373</v>
      </c>
      <c r="P321" s="5">
        <v>4320</v>
      </c>
      <c r="Q321" t="s">
        <v>6</v>
      </c>
      <c r="R321" s="3">
        <v>16514.46</v>
      </c>
      <c r="S321" t="s">
        <v>26</v>
      </c>
      <c r="T321" t="s">
        <v>8</v>
      </c>
      <c r="U321" t="s">
        <v>211</v>
      </c>
      <c r="V321" s="2">
        <v>42465</v>
      </c>
      <c r="W321" t="s">
        <v>211</v>
      </c>
      <c r="X321" s="5">
        <v>8512</v>
      </c>
      <c r="Y321" s="2">
        <v>42625</v>
      </c>
      <c r="Z321" t="s">
        <v>10</v>
      </c>
      <c r="AA321" t="s">
        <v>11</v>
      </c>
      <c r="AB321" t="s">
        <v>11</v>
      </c>
      <c r="AC321" s="5">
        <v>30905</v>
      </c>
      <c r="AD321" s="2">
        <v>42620</v>
      </c>
      <c r="AE321" t="s">
        <v>3</v>
      </c>
      <c r="AF321" t="s">
        <v>1</v>
      </c>
      <c r="AG321" s="6" t="s">
        <v>1</v>
      </c>
      <c r="AH321" s="3">
        <v>49.25</v>
      </c>
      <c r="AI321" s="6" t="s">
        <v>1</v>
      </c>
      <c r="AJ321" s="6" t="s">
        <v>1</v>
      </c>
      <c r="AK321" t="s">
        <v>1258</v>
      </c>
      <c r="AL321" t="s">
        <v>1</v>
      </c>
      <c r="AM321" t="s">
        <v>1</v>
      </c>
      <c r="AN321" t="s">
        <v>1</v>
      </c>
      <c r="AO321" t="s">
        <v>1</v>
      </c>
      <c r="AP321" t="s">
        <v>97</v>
      </c>
      <c r="AQ321" s="2">
        <v>42615</v>
      </c>
      <c r="AR321" t="s">
        <v>1259</v>
      </c>
      <c r="AS321" t="s">
        <v>241</v>
      </c>
      <c r="AT321" t="s">
        <v>522</v>
      </c>
      <c r="AU321" s="6" t="s">
        <v>1</v>
      </c>
    </row>
    <row r="322" spans="1:47" ht="14.1" customHeight="1" x14ac:dyDescent="0.2">
      <c r="A322" s="12">
        <v>136115</v>
      </c>
      <c r="B322" t="s">
        <v>1260</v>
      </c>
      <c r="C322" t="s">
        <v>71</v>
      </c>
      <c r="D322" t="s">
        <v>1257</v>
      </c>
      <c r="E322">
        <f>VLOOKUP(A322,List1!A:B,2,FALSE)</f>
        <v>220</v>
      </c>
      <c r="F322" s="16">
        <f t="shared" si="4"/>
        <v>9.1875</v>
      </c>
      <c r="G322" s="14"/>
      <c r="H322" s="5">
        <v>6</v>
      </c>
      <c r="I322" t="s">
        <v>3</v>
      </c>
      <c r="J322" s="2"/>
      <c r="K322" t="s">
        <v>4</v>
      </c>
      <c r="L322" t="s">
        <v>71</v>
      </c>
      <c r="M322" s="3">
        <v>3.82</v>
      </c>
      <c r="N322" s="2">
        <v>43195</v>
      </c>
      <c r="O322" s="2">
        <v>43373</v>
      </c>
      <c r="P322" s="4">
        <v>2021.25</v>
      </c>
      <c r="Q322" t="s">
        <v>6</v>
      </c>
      <c r="R322" s="3">
        <v>7726.82</v>
      </c>
      <c r="S322" t="s">
        <v>26</v>
      </c>
      <c r="T322" t="s">
        <v>8</v>
      </c>
      <c r="U322" t="s">
        <v>211</v>
      </c>
      <c r="V322" s="2">
        <v>42465</v>
      </c>
      <c r="W322" t="s">
        <v>211</v>
      </c>
      <c r="X322" s="5">
        <v>2025</v>
      </c>
      <c r="Y322" s="2">
        <v>42478</v>
      </c>
      <c r="Z322" t="s">
        <v>10</v>
      </c>
      <c r="AA322" t="s">
        <v>11</v>
      </c>
      <c r="AB322" t="s">
        <v>11</v>
      </c>
      <c r="AC322" s="5">
        <v>30905</v>
      </c>
      <c r="AD322" s="2">
        <v>42620</v>
      </c>
      <c r="AE322" t="s">
        <v>3</v>
      </c>
      <c r="AF322" t="s">
        <v>1</v>
      </c>
      <c r="AG322" s="6" t="s">
        <v>1</v>
      </c>
      <c r="AH322" s="3">
        <v>0.19</v>
      </c>
      <c r="AI322" s="6" t="s">
        <v>1</v>
      </c>
      <c r="AJ322" s="6" t="s">
        <v>1</v>
      </c>
      <c r="AK322" t="s">
        <v>1258</v>
      </c>
      <c r="AL322" t="s">
        <v>1</v>
      </c>
      <c r="AM322" t="s">
        <v>1</v>
      </c>
      <c r="AN322" t="s">
        <v>1</v>
      </c>
      <c r="AO322" t="s">
        <v>1</v>
      </c>
      <c r="AP322" t="s">
        <v>97</v>
      </c>
      <c r="AQ322" s="2">
        <v>42625</v>
      </c>
      <c r="AR322" t="s">
        <v>1</v>
      </c>
      <c r="AS322" t="s">
        <v>1</v>
      </c>
      <c r="AT322" t="s">
        <v>522</v>
      </c>
      <c r="AU322" t="s">
        <v>1</v>
      </c>
    </row>
    <row r="323" spans="1:47" ht="14.1" customHeight="1" x14ac:dyDescent="0.2">
      <c r="A323" s="12">
        <v>100334</v>
      </c>
      <c r="B323" t="s">
        <v>1261</v>
      </c>
      <c r="C323" t="s">
        <v>71</v>
      </c>
      <c r="D323" t="s">
        <v>1262</v>
      </c>
      <c r="F323" s="16" t="e">
        <f t="shared" ref="F323:F386" si="5">P323/E323</f>
        <v>#DIV/0!</v>
      </c>
      <c r="G323" s="14"/>
      <c r="H323" s="5">
        <v>3</v>
      </c>
      <c r="I323" t="s">
        <v>3</v>
      </c>
      <c r="J323" s="2"/>
      <c r="K323" t="s">
        <v>4</v>
      </c>
      <c r="L323" t="s">
        <v>71</v>
      </c>
      <c r="M323" s="3">
        <v>2.66</v>
      </c>
      <c r="N323" s="2">
        <v>43190</v>
      </c>
      <c r="O323" s="2">
        <v>43190</v>
      </c>
      <c r="P323" s="4">
        <v>760.08</v>
      </c>
      <c r="Q323" t="s">
        <v>6</v>
      </c>
      <c r="R323" s="3">
        <v>2019.37</v>
      </c>
      <c r="S323" t="s">
        <v>26</v>
      </c>
      <c r="T323" t="s">
        <v>8</v>
      </c>
      <c r="U323" t="s">
        <v>225</v>
      </c>
      <c r="V323" s="2">
        <v>42464</v>
      </c>
      <c r="W323" t="s">
        <v>225</v>
      </c>
      <c r="X323" s="5">
        <v>1040</v>
      </c>
      <c r="Y323" s="2">
        <v>42622</v>
      </c>
      <c r="Z323" t="s">
        <v>10</v>
      </c>
      <c r="AA323" t="s">
        <v>11</v>
      </c>
      <c r="AB323" t="s">
        <v>11</v>
      </c>
      <c r="AC323" s="4">
        <v>2068.8000000000002</v>
      </c>
      <c r="AD323" s="2">
        <v>42620</v>
      </c>
      <c r="AE323" t="s">
        <v>3</v>
      </c>
      <c r="AF323" t="s">
        <v>1</v>
      </c>
      <c r="AG323" s="6" t="s">
        <v>1</v>
      </c>
      <c r="AH323" s="3">
        <v>26.92</v>
      </c>
      <c r="AI323" s="6" t="s">
        <v>1</v>
      </c>
      <c r="AJ323" s="6" t="s">
        <v>1</v>
      </c>
      <c r="AK323" t="s">
        <v>1263</v>
      </c>
      <c r="AL323" t="s">
        <v>1</v>
      </c>
      <c r="AM323" t="s">
        <v>1</v>
      </c>
      <c r="AN323" t="s">
        <v>1</v>
      </c>
      <c r="AO323" t="s">
        <v>1</v>
      </c>
      <c r="AP323" t="s">
        <v>162</v>
      </c>
      <c r="AQ323" s="2">
        <v>42625</v>
      </c>
      <c r="AR323" t="s">
        <v>1</v>
      </c>
      <c r="AS323" t="s">
        <v>1</v>
      </c>
      <c r="AT323" t="s">
        <v>1264</v>
      </c>
      <c r="AU323" t="s">
        <v>1</v>
      </c>
    </row>
    <row r="324" spans="1:47" ht="14.1" customHeight="1" x14ac:dyDescent="0.2">
      <c r="A324" s="12">
        <v>104205</v>
      </c>
      <c r="B324" t="s">
        <v>1265</v>
      </c>
      <c r="C324" t="s">
        <v>71</v>
      </c>
      <c r="D324" t="s">
        <v>1266</v>
      </c>
      <c r="E324">
        <f>VLOOKUP(A324,List1!A:B,2,FALSE)</f>
        <v>544</v>
      </c>
      <c r="F324" s="16">
        <f t="shared" si="5"/>
        <v>8.2941176470588243</v>
      </c>
      <c r="G324" s="14"/>
      <c r="H324" s="5">
        <v>9</v>
      </c>
      <c r="I324" t="s">
        <v>3</v>
      </c>
      <c r="J324" s="2"/>
      <c r="K324" t="s">
        <v>4</v>
      </c>
      <c r="L324" t="s">
        <v>71</v>
      </c>
      <c r="M324" s="3">
        <v>0.65</v>
      </c>
      <c r="N324" s="2">
        <v>43190</v>
      </c>
      <c r="O324" s="2">
        <v>43190</v>
      </c>
      <c r="P324" s="5">
        <v>4512</v>
      </c>
      <c r="Q324" t="s">
        <v>6</v>
      </c>
      <c r="R324" s="3">
        <v>2951.33</v>
      </c>
      <c r="S324" t="s">
        <v>26</v>
      </c>
      <c r="T324" t="s">
        <v>8</v>
      </c>
      <c r="U324" t="s">
        <v>127</v>
      </c>
      <c r="V324" s="2">
        <v>42464</v>
      </c>
      <c r="W324" t="s">
        <v>127</v>
      </c>
      <c r="X324" s="5">
        <v>12512</v>
      </c>
      <c r="Y324" s="2">
        <v>42619</v>
      </c>
      <c r="Z324" t="s">
        <v>10</v>
      </c>
      <c r="AA324" t="s">
        <v>11</v>
      </c>
      <c r="AB324" t="s">
        <v>11</v>
      </c>
      <c r="AC324" s="5">
        <v>169575</v>
      </c>
      <c r="AD324" s="2">
        <v>42629</v>
      </c>
      <c r="AE324" t="s">
        <v>3</v>
      </c>
      <c r="AF324" t="s">
        <v>1</v>
      </c>
      <c r="AG324" s="6" t="s">
        <v>1</v>
      </c>
      <c r="AH324" s="3">
        <v>63.94</v>
      </c>
      <c r="AI324" s="6" t="s">
        <v>1</v>
      </c>
      <c r="AJ324" s="6" t="s">
        <v>1</v>
      </c>
      <c r="AK324" t="s">
        <v>1267</v>
      </c>
      <c r="AL324" t="s">
        <v>1</v>
      </c>
      <c r="AM324" t="s">
        <v>1</v>
      </c>
      <c r="AN324" t="s">
        <v>1</v>
      </c>
      <c r="AO324" t="s">
        <v>1</v>
      </c>
      <c r="AP324" t="s">
        <v>97</v>
      </c>
      <c r="AQ324" s="2">
        <v>42625</v>
      </c>
      <c r="AR324" t="s">
        <v>1</v>
      </c>
      <c r="AS324" t="s">
        <v>1</v>
      </c>
      <c r="AT324" t="s">
        <v>1108</v>
      </c>
      <c r="AU324" t="s">
        <v>1</v>
      </c>
    </row>
    <row r="325" spans="1:47" ht="14.1" customHeight="1" x14ac:dyDescent="0.2">
      <c r="A325" s="12">
        <v>133876</v>
      </c>
      <c r="B325" t="s">
        <v>1268</v>
      </c>
      <c r="C325" t="s">
        <v>71</v>
      </c>
      <c r="D325" t="s">
        <v>1269</v>
      </c>
      <c r="E325">
        <f>VLOOKUP(A325,List1!A:B,2,FALSE)</f>
        <v>360</v>
      </c>
      <c r="F325" s="16">
        <f t="shared" si="5"/>
        <v>0.64166666666666672</v>
      </c>
      <c r="G325" s="14"/>
      <c r="H325" s="5">
        <v>2</v>
      </c>
      <c r="I325" t="s">
        <v>3</v>
      </c>
      <c r="J325" s="2"/>
      <c r="K325" t="s">
        <v>4</v>
      </c>
      <c r="L325" t="s">
        <v>71</v>
      </c>
      <c r="M325" s="3">
        <v>7.91</v>
      </c>
      <c r="N325" s="2">
        <v>42830</v>
      </c>
      <c r="O325" s="2">
        <v>44592</v>
      </c>
      <c r="P325" s="5">
        <v>231</v>
      </c>
      <c r="Q325" t="s">
        <v>6</v>
      </c>
      <c r="R325" s="3">
        <v>1827.1</v>
      </c>
      <c r="S325" t="s">
        <v>26</v>
      </c>
      <c r="T325" t="s">
        <v>8</v>
      </c>
      <c r="U325" t="s">
        <v>127</v>
      </c>
      <c r="V325" s="2">
        <v>42465</v>
      </c>
      <c r="W325" t="s">
        <v>127</v>
      </c>
      <c r="X325" s="5">
        <v>540</v>
      </c>
      <c r="Y325" s="2">
        <v>42573</v>
      </c>
      <c r="Z325" t="s">
        <v>10</v>
      </c>
      <c r="AA325" t="s">
        <v>11</v>
      </c>
      <c r="AB325" t="s">
        <v>11</v>
      </c>
      <c r="AC325" s="4">
        <v>2105.1999999999998</v>
      </c>
      <c r="AD325" s="2">
        <v>42676</v>
      </c>
      <c r="AE325" t="s">
        <v>3</v>
      </c>
      <c r="AF325" t="s">
        <v>1</v>
      </c>
      <c r="AG325" s="6" t="s">
        <v>1</v>
      </c>
      <c r="AH325" s="3">
        <v>57.22</v>
      </c>
      <c r="AI325" s="6" t="s">
        <v>1</v>
      </c>
      <c r="AJ325" s="6" t="s">
        <v>1</v>
      </c>
      <c r="AK325" t="s">
        <v>1270</v>
      </c>
      <c r="AL325" t="s">
        <v>1</v>
      </c>
      <c r="AM325" t="s">
        <v>1</v>
      </c>
      <c r="AN325" t="s">
        <v>1</v>
      </c>
      <c r="AO325" t="s">
        <v>1</v>
      </c>
      <c r="AP325" t="s">
        <v>97</v>
      </c>
      <c r="AQ325" s="2">
        <v>42625</v>
      </c>
      <c r="AR325" t="s">
        <v>1</v>
      </c>
      <c r="AS325" t="s">
        <v>1</v>
      </c>
      <c r="AT325" t="s">
        <v>360</v>
      </c>
      <c r="AU325" t="s">
        <v>1</v>
      </c>
    </row>
    <row r="326" spans="1:47" ht="14.1" customHeight="1" x14ac:dyDescent="0.2">
      <c r="A326" s="12">
        <v>164291</v>
      </c>
      <c r="B326" t="s">
        <v>1271</v>
      </c>
      <c r="C326" t="s">
        <v>71</v>
      </c>
      <c r="D326" t="s">
        <v>1272</v>
      </c>
      <c r="E326">
        <f>VLOOKUP(A326,List1!A:B,2,FALSE)</f>
        <v>450</v>
      </c>
      <c r="F326" s="16">
        <f t="shared" si="5"/>
        <v>20.94</v>
      </c>
      <c r="G326" s="14"/>
      <c r="H326" s="5">
        <v>19</v>
      </c>
      <c r="I326" t="s">
        <v>3</v>
      </c>
      <c r="J326" s="2"/>
      <c r="K326" t="s">
        <v>4</v>
      </c>
      <c r="L326" t="s">
        <v>71</v>
      </c>
      <c r="M326" s="3">
        <v>2516.2800000000002</v>
      </c>
      <c r="N326" s="2">
        <v>42830</v>
      </c>
      <c r="O326" s="2">
        <v>43131</v>
      </c>
      <c r="P326" s="5">
        <v>9423</v>
      </c>
      <c r="Q326" t="s">
        <v>6</v>
      </c>
      <c r="R326" s="3">
        <v>23710.86</v>
      </c>
      <c r="S326" t="s">
        <v>26</v>
      </c>
      <c r="T326" t="s">
        <v>8</v>
      </c>
      <c r="U326" t="s">
        <v>127</v>
      </c>
      <c r="V326" s="2">
        <v>42465</v>
      </c>
      <c r="W326" t="s">
        <v>127</v>
      </c>
      <c r="X326" s="5">
        <v>9975</v>
      </c>
      <c r="Y326" s="2">
        <v>42615</v>
      </c>
      <c r="Z326" t="s">
        <v>10</v>
      </c>
      <c r="AA326" t="s">
        <v>11</v>
      </c>
      <c r="AB326" t="s">
        <v>11</v>
      </c>
      <c r="AC326" s="4">
        <v>26086.95</v>
      </c>
      <c r="AD326" s="2">
        <v>42625</v>
      </c>
      <c r="AE326" t="s">
        <v>3</v>
      </c>
      <c r="AF326" t="s">
        <v>1</v>
      </c>
      <c r="AG326" s="6" t="s">
        <v>1</v>
      </c>
      <c r="AH326" s="3">
        <v>5.53</v>
      </c>
      <c r="AI326" s="6" t="s">
        <v>1</v>
      </c>
      <c r="AJ326" s="6" t="s">
        <v>1</v>
      </c>
      <c r="AK326" t="s">
        <v>1273</v>
      </c>
      <c r="AL326" t="s">
        <v>1</v>
      </c>
      <c r="AM326" t="s">
        <v>1</v>
      </c>
      <c r="AN326" t="s">
        <v>1</v>
      </c>
      <c r="AO326" t="s">
        <v>1</v>
      </c>
      <c r="AP326" t="s">
        <v>97</v>
      </c>
      <c r="AQ326" s="2">
        <v>42625</v>
      </c>
      <c r="AR326" t="s">
        <v>1</v>
      </c>
      <c r="AS326" t="s">
        <v>1</v>
      </c>
      <c r="AT326" t="s">
        <v>1274</v>
      </c>
      <c r="AU326" t="s">
        <v>1</v>
      </c>
    </row>
    <row r="327" spans="1:47" ht="14.1" customHeight="1" x14ac:dyDescent="0.2">
      <c r="A327" s="12">
        <v>101662</v>
      </c>
      <c r="B327" t="s">
        <v>1275</v>
      </c>
      <c r="C327" t="s">
        <v>71</v>
      </c>
      <c r="D327" t="s">
        <v>393</v>
      </c>
      <c r="F327" s="16" t="e">
        <f t="shared" si="5"/>
        <v>#DIV/0!</v>
      </c>
      <c r="G327" s="14"/>
      <c r="H327" s="5">
        <v>5</v>
      </c>
      <c r="I327" t="s">
        <v>3</v>
      </c>
      <c r="J327" s="2"/>
      <c r="K327" t="s">
        <v>4</v>
      </c>
      <c r="L327" t="s">
        <v>5</v>
      </c>
      <c r="M327" s="3">
        <v>37.020000000000003</v>
      </c>
      <c r="N327" s="2">
        <v>43196</v>
      </c>
      <c r="O327" s="2">
        <v>44651</v>
      </c>
      <c r="P327" s="4">
        <v>499.67500000000001</v>
      </c>
      <c r="Q327" t="s">
        <v>6</v>
      </c>
      <c r="R327" s="3">
        <v>18496.16</v>
      </c>
      <c r="S327" t="s">
        <v>26</v>
      </c>
      <c r="T327" t="s">
        <v>8</v>
      </c>
      <c r="U327" t="s">
        <v>48</v>
      </c>
      <c r="V327" s="2">
        <v>42466</v>
      </c>
      <c r="W327" t="s">
        <v>48</v>
      </c>
      <c r="X327" s="5">
        <v>500</v>
      </c>
      <c r="Y327" s="2">
        <v>42619</v>
      </c>
      <c r="Z327" t="s">
        <v>10</v>
      </c>
      <c r="AA327" t="s">
        <v>11</v>
      </c>
      <c r="AB327" t="s">
        <v>11</v>
      </c>
      <c r="AC327" s="5">
        <v>1125</v>
      </c>
      <c r="AD327" s="2">
        <v>42635</v>
      </c>
      <c r="AE327" t="s">
        <v>3</v>
      </c>
      <c r="AF327" t="s">
        <v>1276</v>
      </c>
      <c r="AG327" s="6" t="s">
        <v>1</v>
      </c>
      <c r="AH327" s="3">
        <v>7.0000000000000007E-2</v>
      </c>
      <c r="AI327" s="6" t="s">
        <v>1</v>
      </c>
      <c r="AJ327" s="6" t="s">
        <v>1</v>
      </c>
      <c r="AK327" t="s">
        <v>395</v>
      </c>
      <c r="AL327" t="s">
        <v>1</v>
      </c>
      <c r="AM327" t="s">
        <v>1</v>
      </c>
      <c r="AN327" t="s">
        <v>1</v>
      </c>
      <c r="AO327" t="s">
        <v>1</v>
      </c>
      <c r="AP327" t="s">
        <v>162</v>
      </c>
      <c r="AQ327" s="2">
        <v>42507</v>
      </c>
      <c r="AR327" t="s">
        <v>1277</v>
      </c>
      <c r="AS327" t="s">
        <v>115</v>
      </c>
      <c r="AT327" t="s">
        <v>1278</v>
      </c>
      <c r="AU327" s="6" t="s">
        <v>1</v>
      </c>
    </row>
    <row r="328" spans="1:47" ht="14.1" customHeight="1" x14ac:dyDescent="0.2">
      <c r="A328" s="12">
        <v>304572</v>
      </c>
      <c r="B328" t="s">
        <v>1279</v>
      </c>
      <c r="C328" t="s">
        <v>71</v>
      </c>
      <c r="D328" t="s">
        <v>1280</v>
      </c>
      <c r="F328" s="16" t="e">
        <f t="shared" si="5"/>
        <v>#DIV/0!</v>
      </c>
      <c r="G328" s="14"/>
      <c r="H328" s="5">
        <v>2</v>
      </c>
      <c r="I328" t="s">
        <v>3</v>
      </c>
      <c r="J328" s="2"/>
      <c r="K328" t="s">
        <v>4</v>
      </c>
      <c r="L328" t="s">
        <v>5</v>
      </c>
      <c r="M328" s="3">
        <v>163.26</v>
      </c>
      <c r="N328" s="2">
        <v>43160</v>
      </c>
      <c r="O328" s="2">
        <v>44651</v>
      </c>
      <c r="P328" s="4">
        <v>173.048</v>
      </c>
      <c r="Q328" t="s">
        <v>6</v>
      </c>
      <c r="R328" s="3">
        <v>28252.31</v>
      </c>
      <c r="S328" t="s">
        <v>26</v>
      </c>
      <c r="T328" t="s">
        <v>8</v>
      </c>
      <c r="U328" t="s">
        <v>48</v>
      </c>
      <c r="V328" s="2">
        <v>42466</v>
      </c>
      <c r="W328" t="s">
        <v>48</v>
      </c>
      <c r="X328" s="4">
        <v>173.06</v>
      </c>
      <c r="Y328" s="2">
        <v>42507</v>
      </c>
      <c r="Z328" t="s">
        <v>10</v>
      </c>
      <c r="AA328" t="s">
        <v>11</v>
      </c>
      <c r="AB328" t="s">
        <v>11</v>
      </c>
      <c r="AC328" s="5">
        <v>1380</v>
      </c>
      <c r="AD328" s="2">
        <v>42643</v>
      </c>
      <c r="AE328" t="s">
        <v>3</v>
      </c>
      <c r="AF328" t="s">
        <v>1</v>
      </c>
      <c r="AG328" s="6" t="s">
        <v>1</v>
      </c>
      <c r="AH328" s="3">
        <v>0.01</v>
      </c>
      <c r="AI328" s="6" t="s">
        <v>1</v>
      </c>
      <c r="AJ328" s="6" t="s">
        <v>1</v>
      </c>
      <c r="AK328" t="s">
        <v>1281</v>
      </c>
      <c r="AL328" t="s">
        <v>1</v>
      </c>
      <c r="AM328" t="s">
        <v>1</v>
      </c>
      <c r="AN328" t="s">
        <v>1</v>
      </c>
      <c r="AO328" t="s">
        <v>1</v>
      </c>
      <c r="AP328" t="s">
        <v>29</v>
      </c>
      <c r="AQ328" s="2">
        <v>42506</v>
      </c>
      <c r="AR328" t="s">
        <v>1282</v>
      </c>
      <c r="AS328" t="s">
        <v>115</v>
      </c>
      <c r="AT328" t="s">
        <v>1283</v>
      </c>
      <c r="AU328" s="6" t="s">
        <v>1</v>
      </c>
    </row>
    <row r="329" spans="1:47" ht="14.1" customHeight="1" x14ac:dyDescent="0.2">
      <c r="A329" s="12">
        <v>168165</v>
      </c>
      <c r="B329" t="s">
        <v>1284</v>
      </c>
      <c r="C329" t="s">
        <v>71</v>
      </c>
      <c r="D329" t="s">
        <v>1285</v>
      </c>
      <c r="E329">
        <f>VLOOKUP(A329,List1!A:B,2,FALSE)</f>
        <v>800000</v>
      </c>
      <c r="F329" s="16">
        <f t="shared" si="5"/>
        <v>1.356225</v>
      </c>
      <c r="G329" s="14"/>
      <c r="H329" s="5">
        <v>2</v>
      </c>
      <c r="I329" t="s">
        <v>3</v>
      </c>
      <c r="J329" s="2"/>
      <c r="K329" t="s">
        <v>4</v>
      </c>
      <c r="L329" t="s">
        <v>71</v>
      </c>
      <c r="M329" s="3">
        <v>2.27</v>
      </c>
      <c r="N329" s="2">
        <v>43198</v>
      </c>
      <c r="O329" s="2">
        <v>43585</v>
      </c>
      <c r="P329" s="5">
        <v>1084980</v>
      </c>
      <c r="Q329" t="s">
        <v>92</v>
      </c>
      <c r="R329" s="3">
        <v>2466.7800000000002</v>
      </c>
      <c r="S329" t="s">
        <v>26</v>
      </c>
      <c r="T329" t="s">
        <v>8</v>
      </c>
      <c r="U329" t="s">
        <v>93</v>
      </c>
      <c r="V329" s="2">
        <v>42468</v>
      </c>
      <c r="W329" t="s">
        <v>93</v>
      </c>
      <c r="X329" s="5">
        <v>2000000</v>
      </c>
      <c r="Y329" s="2">
        <v>42612</v>
      </c>
      <c r="Z329" t="s">
        <v>10</v>
      </c>
      <c r="AA329" t="s">
        <v>11</v>
      </c>
      <c r="AB329" t="s">
        <v>11</v>
      </c>
      <c r="AC329" s="5">
        <v>2700000</v>
      </c>
      <c r="AD329" s="2">
        <v>42746</v>
      </c>
      <c r="AE329" t="s">
        <v>3</v>
      </c>
      <c r="AF329" t="s">
        <v>1</v>
      </c>
      <c r="AG329" s="6" t="s">
        <v>1</v>
      </c>
      <c r="AH329" s="3">
        <v>45.75</v>
      </c>
      <c r="AI329" s="6" t="s">
        <v>1</v>
      </c>
      <c r="AJ329" s="6" t="s">
        <v>1</v>
      </c>
      <c r="AK329" t="s">
        <v>1286</v>
      </c>
      <c r="AL329" t="s">
        <v>1</v>
      </c>
      <c r="AM329" t="s">
        <v>1</v>
      </c>
      <c r="AN329" t="s">
        <v>1</v>
      </c>
      <c r="AO329" t="s">
        <v>1</v>
      </c>
      <c r="AP329" t="s">
        <v>97</v>
      </c>
      <c r="AQ329" s="2">
        <v>42625</v>
      </c>
      <c r="AR329" t="s">
        <v>1</v>
      </c>
      <c r="AS329" t="s">
        <v>1</v>
      </c>
      <c r="AT329" t="s">
        <v>190</v>
      </c>
      <c r="AU329" t="s">
        <v>1</v>
      </c>
    </row>
    <row r="330" spans="1:47" ht="14.1" customHeight="1" x14ac:dyDescent="0.2">
      <c r="A330" s="12">
        <v>154636</v>
      </c>
      <c r="B330" t="s">
        <v>1287</v>
      </c>
      <c r="C330" t="s">
        <v>71</v>
      </c>
      <c r="D330" t="s">
        <v>1288</v>
      </c>
      <c r="E330">
        <f>VLOOKUP(A330,List1!A:B,2,FALSE)</f>
        <v>600000</v>
      </c>
      <c r="F330" s="16">
        <f t="shared" si="5"/>
        <v>1.6716666666666666</v>
      </c>
      <c r="G330" s="14"/>
      <c r="H330" s="5">
        <v>2</v>
      </c>
      <c r="I330" t="s">
        <v>3</v>
      </c>
      <c r="J330" s="2"/>
      <c r="K330" t="s">
        <v>4</v>
      </c>
      <c r="L330" t="s">
        <v>71</v>
      </c>
      <c r="M330" s="3">
        <v>2.27</v>
      </c>
      <c r="N330" s="2">
        <v>43198</v>
      </c>
      <c r="O330" s="2">
        <v>43585</v>
      </c>
      <c r="P330" s="5">
        <v>1003000</v>
      </c>
      <c r="Q330" t="s">
        <v>92</v>
      </c>
      <c r="R330" s="3">
        <v>2280.38</v>
      </c>
      <c r="S330" t="s">
        <v>26</v>
      </c>
      <c r="T330" t="s">
        <v>8</v>
      </c>
      <c r="U330" t="s">
        <v>93</v>
      </c>
      <c r="V330" s="2">
        <v>42468</v>
      </c>
      <c r="W330" t="s">
        <v>93</v>
      </c>
      <c r="X330" s="5">
        <v>1443000</v>
      </c>
      <c r="Y330" s="2">
        <v>42515</v>
      </c>
      <c r="Z330" t="s">
        <v>10</v>
      </c>
      <c r="AA330" t="s">
        <v>11</v>
      </c>
      <c r="AB330" t="s">
        <v>11</v>
      </c>
      <c r="AC330" s="5">
        <v>600000</v>
      </c>
      <c r="AD330" s="2">
        <v>42718</v>
      </c>
      <c r="AE330" t="s">
        <v>3</v>
      </c>
      <c r="AF330" t="s">
        <v>1</v>
      </c>
      <c r="AG330" s="6" t="s">
        <v>1</v>
      </c>
      <c r="AH330" s="3">
        <v>30.49</v>
      </c>
      <c r="AI330" s="6" t="s">
        <v>1</v>
      </c>
      <c r="AJ330" s="6" t="s">
        <v>1</v>
      </c>
      <c r="AK330" t="s">
        <v>1289</v>
      </c>
      <c r="AL330" t="s">
        <v>1</v>
      </c>
      <c r="AM330" t="s">
        <v>1</v>
      </c>
      <c r="AN330" t="s">
        <v>1</v>
      </c>
      <c r="AO330" t="s">
        <v>1</v>
      </c>
      <c r="AP330" t="s">
        <v>97</v>
      </c>
      <c r="AQ330" s="2">
        <v>42625</v>
      </c>
      <c r="AR330" t="s">
        <v>1</v>
      </c>
      <c r="AS330" t="s">
        <v>1</v>
      </c>
      <c r="AT330" t="s">
        <v>190</v>
      </c>
      <c r="AU330" t="s">
        <v>1</v>
      </c>
    </row>
    <row r="331" spans="1:47" ht="14.1" customHeight="1" x14ac:dyDescent="0.2">
      <c r="A331" s="12">
        <v>103251</v>
      </c>
      <c r="B331" t="s">
        <v>1290</v>
      </c>
      <c r="C331" t="s">
        <v>71</v>
      </c>
      <c r="D331" t="s">
        <v>1020</v>
      </c>
      <c r="F331" s="16" t="e">
        <f t="shared" si="5"/>
        <v>#DIV/0!</v>
      </c>
      <c r="G331" s="14"/>
      <c r="H331" s="5">
        <v>3</v>
      </c>
      <c r="I331" t="s">
        <v>3</v>
      </c>
      <c r="J331" s="2"/>
      <c r="K331" t="s">
        <v>4</v>
      </c>
      <c r="L331" t="s">
        <v>71</v>
      </c>
      <c r="M331" s="3">
        <v>73.22</v>
      </c>
      <c r="N331" s="2">
        <v>43198</v>
      </c>
      <c r="O331" s="2">
        <v>44592</v>
      </c>
      <c r="P331" s="4">
        <v>239.94499999999999</v>
      </c>
      <c r="Q331" t="s">
        <v>6</v>
      </c>
      <c r="R331" s="3">
        <v>17569.259999999998</v>
      </c>
      <c r="S331" t="s">
        <v>26</v>
      </c>
      <c r="T331" t="s">
        <v>8</v>
      </c>
      <c r="U331" t="s">
        <v>139</v>
      </c>
      <c r="V331" s="2">
        <v>42468</v>
      </c>
      <c r="W331" t="s">
        <v>139</v>
      </c>
      <c r="X331" s="5">
        <v>240</v>
      </c>
      <c r="Y331" s="2">
        <v>42473</v>
      </c>
      <c r="Z331" t="s">
        <v>10</v>
      </c>
      <c r="AA331" t="s">
        <v>11</v>
      </c>
      <c r="AB331" t="s">
        <v>11</v>
      </c>
      <c r="AC331" s="5">
        <v>3870</v>
      </c>
      <c r="AD331" s="2">
        <v>42629</v>
      </c>
      <c r="AE331" t="s">
        <v>3</v>
      </c>
      <c r="AF331" t="s">
        <v>1</v>
      </c>
      <c r="AG331" t="s">
        <v>1</v>
      </c>
      <c r="AH331" s="3">
        <v>0.02</v>
      </c>
      <c r="AI331" s="6" t="s">
        <v>1</v>
      </c>
      <c r="AJ331" s="6" t="s">
        <v>1</v>
      </c>
      <c r="AK331" t="s">
        <v>1021</v>
      </c>
      <c r="AL331" t="s">
        <v>1</v>
      </c>
      <c r="AM331" t="s">
        <v>1</v>
      </c>
      <c r="AN331" t="s">
        <v>1</v>
      </c>
      <c r="AO331" t="s">
        <v>1</v>
      </c>
      <c r="AP331" t="s">
        <v>107</v>
      </c>
      <c r="AQ331" s="2">
        <v>42625</v>
      </c>
      <c r="AR331" t="s">
        <v>1</v>
      </c>
      <c r="AS331" t="s">
        <v>1</v>
      </c>
      <c r="AT331" t="s">
        <v>769</v>
      </c>
      <c r="AU331" t="s">
        <v>1</v>
      </c>
    </row>
    <row r="332" spans="1:47" ht="14.1" customHeight="1" x14ac:dyDescent="0.2">
      <c r="A332" s="12">
        <v>103251</v>
      </c>
      <c r="B332" t="s">
        <v>1291</v>
      </c>
      <c r="C332" t="s">
        <v>71</v>
      </c>
      <c r="D332" t="s">
        <v>1020</v>
      </c>
      <c r="F332" s="16" t="e">
        <f t="shared" si="5"/>
        <v>#DIV/0!</v>
      </c>
      <c r="G332" s="14"/>
      <c r="H332" s="5">
        <v>4</v>
      </c>
      <c r="I332" t="s">
        <v>3</v>
      </c>
      <c r="J332" s="2"/>
      <c r="K332" t="s">
        <v>4</v>
      </c>
      <c r="L332" t="s">
        <v>71</v>
      </c>
      <c r="M332" s="3">
        <v>73.22</v>
      </c>
      <c r="N332" s="2">
        <v>43198</v>
      </c>
      <c r="O332" s="2">
        <v>44592</v>
      </c>
      <c r="P332" s="4">
        <v>319.90199999999999</v>
      </c>
      <c r="Q332" t="s">
        <v>6</v>
      </c>
      <c r="R332" s="3">
        <v>23423.87</v>
      </c>
      <c r="S332" t="s">
        <v>26</v>
      </c>
      <c r="T332" t="s">
        <v>8</v>
      </c>
      <c r="U332" t="s">
        <v>139</v>
      </c>
      <c r="V332" s="2">
        <v>42468</v>
      </c>
      <c r="W332" t="s">
        <v>139</v>
      </c>
      <c r="X332" s="5">
        <v>320</v>
      </c>
      <c r="Y332" s="2">
        <v>42495</v>
      </c>
      <c r="Z332" t="s">
        <v>10</v>
      </c>
      <c r="AA332" t="s">
        <v>11</v>
      </c>
      <c r="AB332" t="s">
        <v>11</v>
      </c>
      <c r="AC332" s="5">
        <v>3870</v>
      </c>
      <c r="AD332" s="2">
        <v>42629</v>
      </c>
      <c r="AE332" t="s">
        <v>3</v>
      </c>
      <c r="AF332" t="s">
        <v>1</v>
      </c>
      <c r="AG332" t="s">
        <v>1</v>
      </c>
      <c r="AH332" s="3">
        <v>0.03</v>
      </c>
      <c r="AI332" s="6" t="s">
        <v>1</v>
      </c>
      <c r="AJ332" s="6" t="s">
        <v>1</v>
      </c>
      <c r="AK332" t="s">
        <v>1021</v>
      </c>
      <c r="AL332" t="s">
        <v>1</v>
      </c>
      <c r="AM332" t="s">
        <v>1</v>
      </c>
      <c r="AN332" t="s">
        <v>1</v>
      </c>
      <c r="AO332" t="s">
        <v>1</v>
      </c>
      <c r="AP332" t="s">
        <v>107</v>
      </c>
      <c r="AQ332" s="2">
        <v>42625</v>
      </c>
      <c r="AR332" t="s">
        <v>1</v>
      </c>
      <c r="AS332" t="s">
        <v>1</v>
      </c>
      <c r="AT332" t="s">
        <v>769</v>
      </c>
      <c r="AU332" t="s">
        <v>1</v>
      </c>
    </row>
    <row r="333" spans="1:47" ht="14.1" customHeight="1" x14ac:dyDescent="0.2">
      <c r="A333" s="12">
        <v>103251</v>
      </c>
      <c r="B333" t="s">
        <v>1292</v>
      </c>
      <c r="C333" t="s">
        <v>71</v>
      </c>
      <c r="D333" t="s">
        <v>1020</v>
      </c>
      <c r="F333" s="16" t="e">
        <f t="shared" si="5"/>
        <v>#DIV/0!</v>
      </c>
      <c r="G333" s="14"/>
      <c r="H333" s="5">
        <v>5</v>
      </c>
      <c r="I333" t="s">
        <v>3</v>
      </c>
      <c r="J333" s="2"/>
      <c r="K333" t="s">
        <v>4</v>
      </c>
      <c r="L333" t="s">
        <v>71</v>
      </c>
      <c r="M333" s="3">
        <v>73.22</v>
      </c>
      <c r="N333" s="2">
        <v>43198</v>
      </c>
      <c r="O333" s="2">
        <v>44592</v>
      </c>
      <c r="P333" s="4">
        <v>359.90199999999999</v>
      </c>
      <c r="Q333" t="s">
        <v>6</v>
      </c>
      <c r="R333" s="3">
        <v>26352.75</v>
      </c>
      <c r="S333" t="s">
        <v>26</v>
      </c>
      <c r="T333" t="s">
        <v>8</v>
      </c>
      <c r="U333" t="s">
        <v>139</v>
      </c>
      <c r="V333" s="2">
        <v>42468</v>
      </c>
      <c r="W333" t="s">
        <v>139</v>
      </c>
      <c r="X333" s="5">
        <v>360</v>
      </c>
      <c r="Y333" s="2">
        <v>42495</v>
      </c>
      <c r="Z333" t="s">
        <v>10</v>
      </c>
      <c r="AA333" t="s">
        <v>11</v>
      </c>
      <c r="AB333" t="s">
        <v>11</v>
      </c>
      <c r="AC333" s="5">
        <v>3870</v>
      </c>
      <c r="AD333" s="2">
        <v>42629</v>
      </c>
      <c r="AE333" t="s">
        <v>3</v>
      </c>
      <c r="AF333" t="s">
        <v>1</v>
      </c>
      <c r="AG333" t="s">
        <v>1</v>
      </c>
      <c r="AH333" s="3">
        <v>0.03</v>
      </c>
      <c r="AI333" s="6" t="s">
        <v>1</v>
      </c>
      <c r="AJ333" s="6" t="s">
        <v>1</v>
      </c>
      <c r="AK333" t="s">
        <v>1021</v>
      </c>
      <c r="AL333" t="s">
        <v>1</v>
      </c>
      <c r="AM333" t="s">
        <v>1</v>
      </c>
      <c r="AN333" t="s">
        <v>1</v>
      </c>
      <c r="AO333" t="s">
        <v>1</v>
      </c>
      <c r="AP333" t="s">
        <v>107</v>
      </c>
      <c r="AQ333" s="2">
        <v>42471</v>
      </c>
      <c r="AR333" t="s">
        <v>1293</v>
      </c>
      <c r="AS333" t="s">
        <v>589</v>
      </c>
      <c r="AT333" t="s">
        <v>769</v>
      </c>
      <c r="AU333" s="6" t="s">
        <v>1</v>
      </c>
    </row>
    <row r="334" spans="1:47" ht="14.1" customHeight="1" x14ac:dyDescent="0.2">
      <c r="A334" s="12">
        <v>103251</v>
      </c>
      <c r="B334" t="s">
        <v>1294</v>
      </c>
      <c r="C334" t="s">
        <v>71</v>
      </c>
      <c r="D334" t="s">
        <v>1020</v>
      </c>
      <c r="F334" s="16" t="e">
        <f t="shared" si="5"/>
        <v>#DIV/0!</v>
      </c>
      <c r="G334" s="14"/>
      <c r="H334" s="5">
        <v>4</v>
      </c>
      <c r="I334" t="s">
        <v>3</v>
      </c>
      <c r="J334" s="2"/>
      <c r="K334" t="s">
        <v>4</v>
      </c>
      <c r="L334" t="s">
        <v>71</v>
      </c>
      <c r="M334" s="3">
        <v>73.22</v>
      </c>
      <c r="N334" s="2">
        <v>43198</v>
      </c>
      <c r="O334" s="2">
        <v>44620</v>
      </c>
      <c r="P334" s="4">
        <v>299.90199999999999</v>
      </c>
      <c r="Q334" t="s">
        <v>6</v>
      </c>
      <c r="R334" s="3">
        <v>21959.43</v>
      </c>
      <c r="S334" t="s">
        <v>26</v>
      </c>
      <c r="T334" t="s">
        <v>8</v>
      </c>
      <c r="U334" t="s">
        <v>139</v>
      </c>
      <c r="V334" s="2">
        <v>42468</v>
      </c>
      <c r="W334" t="s">
        <v>139</v>
      </c>
      <c r="X334" s="5">
        <v>300</v>
      </c>
      <c r="Y334" s="2">
        <v>42495</v>
      </c>
      <c r="Z334" t="s">
        <v>10</v>
      </c>
      <c r="AA334" t="s">
        <v>11</v>
      </c>
      <c r="AB334" t="s">
        <v>11</v>
      </c>
      <c r="AC334" s="5">
        <v>3870</v>
      </c>
      <c r="AD334" s="2">
        <v>42629</v>
      </c>
      <c r="AE334" t="s">
        <v>3</v>
      </c>
      <c r="AF334" t="s">
        <v>1</v>
      </c>
      <c r="AG334" t="s">
        <v>1</v>
      </c>
      <c r="AH334" s="3">
        <v>0.03</v>
      </c>
      <c r="AI334" s="6" t="s">
        <v>1</v>
      </c>
      <c r="AJ334" s="6" t="s">
        <v>1</v>
      </c>
      <c r="AK334" t="s">
        <v>1021</v>
      </c>
      <c r="AL334" t="s">
        <v>1</v>
      </c>
      <c r="AM334" t="s">
        <v>1</v>
      </c>
      <c r="AN334" t="s">
        <v>1</v>
      </c>
      <c r="AO334" t="s">
        <v>1</v>
      </c>
      <c r="AP334" t="s">
        <v>107</v>
      </c>
      <c r="AQ334" s="2">
        <v>42471</v>
      </c>
      <c r="AR334" t="s">
        <v>1295</v>
      </c>
      <c r="AS334" t="s">
        <v>589</v>
      </c>
      <c r="AT334" t="s">
        <v>769</v>
      </c>
      <c r="AU334" s="6" t="s">
        <v>1</v>
      </c>
    </row>
    <row r="335" spans="1:47" ht="14.1" customHeight="1" x14ac:dyDescent="0.2">
      <c r="A335" s="12">
        <v>103251</v>
      </c>
      <c r="B335" t="s">
        <v>1296</v>
      </c>
      <c r="C335" t="s">
        <v>71</v>
      </c>
      <c r="D335" t="s">
        <v>1020</v>
      </c>
      <c r="F335" s="16" t="e">
        <f t="shared" si="5"/>
        <v>#DIV/0!</v>
      </c>
      <c r="G335" s="14"/>
      <c r="H335" s="5">
        <v>4</v>
      </c>
      <c r="I335" t="s">
        <v>3</v>
      </c>
      <c r="J335" s="2"/>
      <c r="K335" t="s">
        <v>4</v>
      </c>
      <c r="L335" t="s">
        <v>71</v>
      </c>
      <c r="M335" s="3">
        <v>73.22</v>
      </c>
      <c r="N335" s="2">
        <v>43198</v>
      </c>
      <c r="O335" s="2">
        <v>44620</v>
      </c>
      <c r="P335" s="4">
        <v>299.90199999999999</v>
      </c>
      <c r="Q335" t="s">
        <v>6</v>
      </c>
      <c r="R335" s="3">
        <v>21959.43</v>
      </c>
      <c r="S335" t="s">
        <v>26</v>
      </c>
      <c r="T335" t="s">
        <v>8</v>
      </c>
      <c r="U335" t="s">
        <v>139</v>
      </c>
      <c r="V335" s="2">
        <v>42468</v>
      </c>
      <c r="W335" t="s">
        <v>139</v>
      </c>
      <c r="X335" s="5">
        <v>300</v>
      </c>
      <c r="Y335" s="2">
        <v>42495</v>
      </c>
      <c r="Z335" t="s">
        <v>10</v>
      </c>
      <c r="AA335" t="s">
        <v>11</v>
      </c>
      <c r="AB335" t="s">
        <v>11</v>
      </c>
      <c r="AC335" s="5">
        <v>3870</v>
      </c>
      <c r="AD335" s="2">
        <v>42629</v>
      </c>
      <c r="AE335" t="s">
        <v>3</v>
      </c>
      <c r="AF335" t="s">
        <v>1</v>
      </c>
      <c r="AG335" t="s">
        <v>1</v>
      </c>
      <c r="AH335" s="3">
        <v>0.03</v>
      </c>
      <c r="AI335" s="6" t="s">
        <v>1</v>
      </c>
      <c r="AJ335" s="6" t="s">
        <v>1</v>
      </c>
      <c r="AK335" t="s">
        <v>1021</v>
      </c>
      <c r="AL335" t="s">
        <v>1</v>
      </c>
      <c r="AM335" t="s">
        <v>1</v>
      </c>
      <c r="AN335" t="s">
        <v>1</v>
      </c>
      <c r="AO335" t="s">
        <v>1</v>
      </c>
      <c r="AP335" t="s">
        <v>107</v>
      </c>
      <c r="AQ335" s="2">
        <v>42625</v>
      </c>
      <c r="AR335" t="s">
        <v>1</v>
      </c>
      <c r="AS335" t="s">
        <v>1</v>
      </c>
      <c r="AT335" t="s">
        <v>769</v>
      </c>
      <c r="AU335" t="s">
        <v>1</v>
      </c>
    </row>
    <row r="336" spans="1:47" ht="14.1" customHeight="1" x14ac:dyDescent="0.2">
      <c r="A336" s="12">
        <v>103251</v>
      </c>
      <c r="B336" t="s">
        <v>1297</v>
      </c>
      <c r="C336" t="s">
        <v>71</v>
      </c>
      <c r="D336" t="s">
        <v>1020</v>
      </c>
      <c r="F336" s="16" t="e">
        <f t="shared" si="5"/>
        <v>#DIV/0!</v>
      </c>
      <c r="G336" s="14"/>
      <c r="H336" s="5">
        <v>4</v>
      </c>
      <c r="I336" t="s">
        <v>3</v>
      </c>
      <c r="J336" s="2"/>
      <c r="K336" t="s">
        <v>4</v>
      </c>
      <c r="L336" t="s">
        <v>71</v>
      </c>
      <c r="M336" s="3">
        <v>73.22</v>
      </c>
      <c r="N336" s="2">
        <v>43198</v>
      </c>
      <c r="O336" s="2">
        <v>44620</v>
      </c>
      <c r="P336" s="4">
        <v>299.90199999999999</v>
      </c>
      <c r="Q336" t="s">
        <v>6</v>
      </c>
      <c r="R336" s="3">
        <v>21959.43</v>
      </c>
      <c r="S336" t="s">
        <v>26</v>
      </c>
      <c r="T336" t="s">
        <v>8</v>
      </c>
      <c r="U336" t="s">
        <v>139</v>
      </c>
      <c r="V336" s="2">
        <v>42468</v>
      </c>
      <c r="W336" t="s">
        <v>139</v>
      </c>
      <c r="X336" s="5">
        <v>300</v>
      </c>
      <c r="Y336" s="2">
        <v>42495</v>
      </c>
      <c r="Z336" t="s">
        <v>10</v>
      </c>
      <c r="AA336" t="s">
        <v>11</v>
      </c>
      <c r="AB336" t="s">
        <v>11</v>
      </c>
      <c r="AC336" s="5">
        <v>3870</v>
      </c>
      <c r="AD336" s="2">
        <v>42629</v>
      </c>
      <c r="AE336" t="s">
        <v>3</v>
      </c>
      <c r="AF336" t="s">
        <v>1</v>
      </c>
      <c r="AG336" t="s">
        <v>1</v>
      </c>
      <c r="AH336" s="3">
        <v>0.03</v>
      </c>
      <c r="AI336" s="6" t="s">
        <v>1</v>
      </c>
      <c r="AJ336" s="6" t="s">
        <v>1</v>
      </c>
      <c r="AK336" t="s">
        <v>1021</v>
      </c>
      <c r="AL336" t="s">
        <v>1</v>
      </c>
      <c r="AM336" t="s">
        <v>1</v>
      </c>
      <c r="AN336" t="s">
        <v>1</v>
      </c>
      <c r="AO336" t="s">
        <v>1</v>
      </c>
      <c r="AP336" t="s">
        <v>107</v>
      </c>
      <c r="AQ336" s="2">
        <v>42625</v>
      </c>
      <c r="AR336" t="s">
        <v>1</v>
      </c>
      <c r="AS336" t="s">
        <v>1</v>
      </c>
      <c r="AT336" t="s">
        <v>769</v>
      </c>
      <c r="AU336" t="s">
        <v>1</v>
      </c>
    </row>
    <row r="337" spans="1:47" ht="14.1" customHeight="1" x14ac:dyDescent="0.2">
      <c r="A337" s="12">
        <v>103251</v>
      </c>
      <c r="B337" t="s">
        <v>1298</v>
      </c>
      <c r="C337" t="s">
        <v>71</v>
      </c>
      <c r="D337" t="s">
        <v>1020</v>
      </c>
      <c r="F337" s="16" t="e">
        <f t="shared" si="5"/>
        <v>#DIV/0!</v>
      </c>
      <c r="G337" s="14"/>
      <c r="H337" s="5">
        <v>4</v>
      </c>
      <c r="I337" t="s">
        <v>3</v>
      </c>
      <c r="J337" s="2"/>
      <c r="K337" t="s">
        <v>4</v>
      </c>
      <c r="L337" t="s">
        <v>71</v>
      </c>
      <c r="M337" s="3">
        <v>73.22</v>
      </c>
      <c r="N337" s="2">
        <v>43198</v>
      </c>
      <c r="O337" s="2">
        <v>44620</v>
      </c>
      <c r="P337" s="4">
        <v>299.90199999999999</v>
      </c>
      <c r="Q337" t="s">
        <v>6</v>
      </c>
      <c r="R337" s="3">
        <v>21959.43</v>
      </c>
      <c r="S337" t="s">
        <v>26</v>
      </c>
      <c r="T337" t="s">
        <v>8</v>
      </c>
      <c r="U337" t="s">
        <v>139</v>
      </c>
      <c r="V337" s="2">
        <v>42468</v>
      </c>
      <c r="W337" t="s">
        <v>139</v>
      </c>
      <c r="X337" s="5">
        <v>300</v>
      </c>
      <c r="Y337" s="2">
        <v>42495</v>
      </c>
      <c r="Z337" t="s">
        <v>10</v>
      </c>
      <c r="AA337" t="s">
        <v>11</v>
      </c>
      <c r="AB337" t="s">
        <v>11</v>
      </c>
      <c r="AC337" s="5">
        <v>3870</v>
      </c>
      <c r="AD337" s="2">
        <v>42629</v>
      </c>
      <c r="AE337" t="s">
        <v>3</v>
      </c>
      <c r="AF337" t="s">
        <v>1</v>
      </c>
      <c r="AG337" t="s">
        <v>1</v>
      </c>
      <c r="AH337" s="3">
        <v>0.03</v>
      </c>
      <c r="AI337" s="6" t="s">
        <v>1</v>
      </c>
      <c r="AJ337" s="6" t="s">
        <v>1</v>
      </c>
      <c r="AK337" t="s">
        <v>1021</v>
      </c>
      <c r="AL337" t="s">
        <v>1</v>
      </c>
      <c r="AM337" t="s">
        <v>1</v>
      </c>
      <c r="AN337" t="s">
        <v>1</v>
      </c>
      <c r="AO337" t="s">
        <v>1</v>
      </c>
      <c r="AP337" t="s">
        <v>107</v>
      </c>
      <c r="AQ337" s="2">
        <v>42625</v>
      </c>
      <c r="AR337" t="s">
        <v>1</v>
      </c>
      <c r="AS337" t="s">
        <v>1</v>
      </c>
      <c r="AT337" t="s">
        <v>769</v>
      </c>
      <c r="AU337" t="s">
        <v>1</v>
      </c>
    </row>
    <row r="338" spans="1:47" ht="14.1" customHeight="1" x14ac:dyDescent="0.2">
      <c r="A338" s="12">
        <v>103251</v>
      </c>
      <c r="B338" t="s">
        <v>1299</v>
      </c>
      <c r="C338" t="s">
        <v>71</v>
      </c>
      <c r="D338" t="s">
        <v>1020</v>
      </c>
      <c r="F338" s="16" t="e">
        <f t="shared" si="5"/>
        <v>#DIV/0!</v>
      </c>
      <c r="G338" s="14"/>
      <c r="H338" s="5">
        <v>4</v>
      </c>
      <c r="I338" t="s">
        <v>3</v>
      </c>
      <c r="J338" s="2"/>
      <c r="K338" t="s">
        <v>4</v>
      </c>
      <c r="L338" t="s">
        <v>71</v>
      </c>
      <c r="M338" s="3">
        <v>73.22</v>
      </c>
      <c r="N338" s="2">
        <v>43198</v>
      </c>
      <c r="O338" s="2">
        <v>44651</v>
      </c>
      <c r="P338" s="4">
        <v>299.90199999999999</v>
      </c>
      <c r="Q338" t="s">
        <v>6</v>
      </c>
      <c r="R338" s="3">
        <v>21959.43</v>
      </c>
      <c r="S338" t="s">
        <v>26</v>
      </c>
      <c r="T338" t="s">
        <v>8</v>
      </c>
      <c r="U338" t="s">
        <v>139</v>
      </c>
      <c r="V338" s="2">
        <v>42468</v>
      </c>
      <c r="W338" t="s">
        <v>139</v>
      </c>
      <c r="X338" s="5">
        <v>300</v>
      </c>
      <c r="Y338" s="2">
        <v>42495</v>
      </c>
      <c r="Z338" t="s">
        <v>10</v>
      </c>
      <c r="AA338" t="s">
        <v>11</v>
      </c>
      <c r="AB338" t="s">
        <v>11</v>
      </c>
      <c r="AC338" s="5">
        <v>3870</v>
      </c>
      <c r="AD338" s="2">
        <v>42629</v>
      </c>
      <c r="AE338" t="s">
        <v>3</v>
      </c>
      <c r="AF338" t="s">
        <v>1</v>
      </c>
      <c r="AG338" t="s">
        <v>1</v>
      </c>
      <c r="AH338" s="3">
        <v>0.03</v>
      </c>
      <c r="AI338" s="6" t="s">
        <v>1</v>
      </c>
      <c r="AJ338" s="6" t="s">
        <v>1</v>
      </c>
      <c r="AK338" t="s">
        <v>1021</v>
      </c>
      <c r="AL338" t="s">
        <v>1</v>
      </c>
      <c r="AM338" t="s">
        <v>1</v>
      </c>
      <c r="AN338" t="s">
        <v>1</v>
      </c>
      <c r="AO338" t="s">
        <v>1</v>
      </c>
      <c r="AP338" t="s">
        <v>107</v>
      </c>
      <c r="AQ338" s="2">
        <v>42625</v>
      </c>
      <c r="AR338" t="s">
        <v>1</v>
      </c>
      <c r="AS338" t="s">
        <v>1</v>
      </c>
      <c r="AT338" t="s">
        <v>769</v>
      </c>
      <c r="AU338" t="s">
        <v>1</v>
      </c>
    </row>
    <row r="339" spans="1:47" ht="14.1" customHeight="1" x14ac:dyDescent="0.2">
      <c r="A339" s="12">
        <v>103251</v>
      </c>
      <c r="B339" t="s">
        <v>1300</v>
      </c>
      <c r="C339" t="s">
        <v>71</v>
      </c>
      <c r="D339" t="s">
        <v>1020</v>
      </c>
      <c r="F339" s="16" t="e">
        <f t="shared" si="5"/>
        <v>#DIV/0!</v>
      </c>
      <c r="G339" s="14"/>
      <c r="H339" s="5">
        <v>4</v>
      </c>
      <c r="I339" t="s">
        <v>3</v>
      </c>
      <c r="J339" s="2"/>
      <c r="K339" t="s">
        <v>4</v>
      </c>
      <c r="L339" t="s">
        <v>71</v>
      </c>
      <c r="M339" s="3">
        <v>73.22</v>
      </c>
      <c r="N339" s="2">
        <v>43198</v>
      </c>
      <c r="O339" s="2">
        <v>44651</v>
      </c>
      <c r="P339" s="4">
        <v>299.90199999999999</v>
      </c>
      <c r="Q339" t="s">
        <v>6</v>
      </c>
      <c r="R339" s="3">
        <v>21959.43</v>
      </c>
      <c r="S339" t="s">
        <v>26</v>
      </c>
      <c r="T339" t="s">
        <v>8</v>
      </c>
      <c r="U339" t="s">
        <v>139</v>
      </c>
      <c r="V339" s="2">
        <v>42468</v>
      </c>
      <c r="W339" t="s">
        <v>139</v>
      </c>
      <c r="X339" s="5">
        <v>300</v>
      </c>
      <c r="Y339" s="2">
        <v>42495</v>
      </c>
      <c r="Z339" t="s">
        <v>10</v>
      </c>
      <c r="AA339" t="s">
        <v>11</v>
      </c>
      <c r="AB339" t="s">
        <v>11</v>
      </c>
      <c r="AC339" s="5">
        <v>3870</v>
      </c>
      <c r="AD339" s="2">
        <v>42629</v>
      </c>
      <c r="AE339" t="s">
        <v>3</v>
      </c>
      <c r="AF339" t="s">
        <v>1</v>
      </c>
      <c r="AG339" t="s">
        <v>1</v>
      </c>
      <c r="AH339" s="3">
        <v>0.03</v>
      </c>
      <c r="AI339" s="6" t="s">
        <v>1</v>
      </c>
      <c r="AJ339" s="6" t="s">
        <v>1</v>
      </c>
      <c r="AK339" t="s">
        <v>1021</v>
      </c>
      <c r="AL339" t="s">
        <v>1</v>
      </c>
      <c r="AM339" t="s">
        <v>1</v>
      </c>
      <c r="AN339" t="s">
        <v>1</v>
      </c>
      <c r="AO339" t="s">
        <v>1</v>
      </c>
      <c r="AP339" t="s">
        <v>107</v>
      </c>
      <c r="AQ339" s="2">
        <v>42471</v>
      </c>
      <c r="AR339" t="s">
        <v>1301</v>
      </c>
      <c r="AS339" t="s">
        <v>589</v>
      </c>
      <c r="AT339" t="s">
        <v>769</v>
      </c>
      <c r="AU339" s="6" t="s">
        <v>1</v>
      </c>
    </row>
    <row r="340" spans="1:47" ht="14.1" customHeight="1" x14ac:dyDescent="0.2">
      <c r="A340" s="12">
        <v>103251</v>
      </c>
      <c r="B340" t="s">
        <v>1302</v>
      </c>
      <c r="C340" t="s">
        <v>71</v>
      </c>
      <c r="D340" t="s">
        <v>1020</v>
      </c>
      <c r="F340" s="16" t="e">
        <f t="shared" si="5"/>
        <v>#DIV/0!</v>
      </c>
      <c r="G340" s="14"/>
      <c r="H340" s="5">
        <v>4</v>
      </c>
      <c r="I340" t="s">
        <v>3</v>
      </c>
      <c r="J340" s="2"/>
      <c r="K340" t="s">
        <v>4</v>
      </c>
      <c r="L340" t="s">
        <v>71</v>
      </c>
      <c r="M340" s="3">
        <v>73.22</v>
      </c>
      <c r="N340" s="2">
        <v>43198</v>
      </c>
      <c r="O340" s="2">
        <v>44651</v>
      </c>
      <c r="P340" s="4">
        <v>279.90199999999999</v>
      </c>
      <c r="Q340" t="s">
        <v>6</v>
      </c>
      <c r="R340" s="3">
        <v>20494.990000000002</v>
      </c>
      <c r="S340" t="s">
        <v>26</v>
      </c>
      <c r="T340" t="s">
        <v>8</v>
      </c>
      <c r="U340" t="s">
        <v>139</v>
      </c>
      <c r="V340" s="2">
        <v>42468</v>
      </c>
      <c r="W340" t="s">
        <v>139</v>
      </c>
      <c r="X340" s="5">
        <v>280</v>
      </c>
      <c r="Y340" s="2">
        <v>42495</v>
      </c>
      <c r="Z340" t="s">
        <v>10</v>
      </c>
      <c r="AA340" t="s">
        <v>11</v>
      </c>
      <c r="AB340" t="s">
        <v>11</v>
      </c>
      <c r="AC340" s="5">
        <v>3870</v>
      </c>
      <c r="AD340" s="2">
        <v>42629</v>
      </c>
      <c r="AE340" t="s">
        <v>3</v>
      </c>
      <c r="AF340" t="s">
        <v>1</v>
      </c>
      <c r="AG340" t="s">
        <v>1</v>
      </c>
      <c r="AH340" s="3">
        <v>0.04</v>
      </c>
      <c r="AI340" s="6" t="s">
        <v>1</v>
      </c>
      <c r="AJ340" s="6" t="s">
        <v>1</v>
      </c>
      <c r="AK340" t="s">
        <v>1021</v>
      </c>
      <c r="AL340" t="s">
        <v>1</v>
      </c>
      <c r="AM340" t="s">
        <v>1</v>
      </c>
      <c r="AN340" t="s">
        <v>1</v>
      </c>
      <c r="AO340" t="s">
        <v>1</v>
      </c>
      <c r="AP340" t="s">
        <v>107</v>
      </c>
      <c r="AQ340" s="2">
        <v>42625</v>
      </c>
      <c r="AR340" t="s">
        <v>1</v>
      </c>
      <c r="AS340" t="s">
        <v>1</v>
      </c>
      <c r="AT340" t="s">
        <v>769</v>
      </c>
      <c r="AU340" t="s">
        <v>1</v>
      </c>
    </row>
    <row r="341" spans="1:47" ht="14.1" customHeight="1" x14ac:dyDescent="0.2">
      <c r="A341" s="12">
        <v>101775</v>
      </c>
      <c r="B341" t="s">
        <v>1303</v>
      </c>
      <c r="C341" t="s">
        <v>71</v>
      </c>
      <c r="D341" t="s">
        <v>1304</v>
      </c>
      <c r="F341" s="16" t="e">
        <f t="shared" si="5"/>
        <v>#DIV/0!</v>
      </c>
      <c r="G341" s="14"/>
      <c r="H341" s="5">
        <v>2</v>
      </c>
      <c r="I341" t="s">
        <v>3</v>
      </c>
      <c r="J341" s="2"/>
      <c r="K341" t="s">
        <v>4</v>
      </c>
      <c r="L341" t="s">
        <v>71</v>
      </c>
      <c r="M341" s="3">
        <v>15.58</v>
      </c>
      <c r="N341" s="2">
        <v>43384</v>
      </c>
      <c r="O341" s="2">
        <v>44286</v>
      </c>
      <c r="P341" s="4">
        <v>521.73199999999997</v>
      </c>
      <c r="Q341" t="s">
        <v>6</v>
      </c>
      <c r="R341" s="3">
        <v>8127.08</v>
      </c>
      <c r="S341" t="s">
        <v>26</v>
      </c>
      <c r="T341" t="s">
        <v>8</v>
      </c>
      <c r="U341" t="s">
        <v>225</v>
      </c>
      <c r="V341" s="2">
        <v>42471</v>
      </c>
      <c r="W341" t="s">
        <v>225</v>
      </c>
      <c r="X341" s="5">
        <v>1200</v>
      </c>
      <c r="Y341" s="2">
        <v>42622</v>
      </c>
      <c r="Z341" t="s">
        <v>10</v>
      </c>
      <c r="AA341" t="s">
        <v>11</v>
      </c>
      <c r="AB341" t="s">
        <v>11</v>
      </c>
      <c r="AC341" s="4">
        <v>8688.23</v>
      </c>
      <c r="AD341" s="2">
        <v>40666</v>
      </c>
      <c r="AE341" t="s">
        <v>3</v>
      </c>
      <c r="AF341" t="s">
        <v>1</v>
      </c>
      <c r="AG341" s="6" t="s">
        <v>1</v>
      </c>
      <c r="AH341" s="3">
        <v>56.52</v>
      </c>
      <c r="AI341" s="6" t="s">
        <v>1</v>
      </c>
      <c r="AJ341" s="6" t="s">
        <v>1</v>
      </c>
      <c r="AK341" t="s">
        <v>1305</v>
      </c>
      <c r="AL341" t="s">
        <v>1</v>
      </c>
      <c r="AM341" t="s">
        <v>1</v>
      </c>
      <c r="AN341" t="s">
        <v>1</v>
      </c>
      <c r="AO341" t="s">
        <v>1</v>
      </c>
      <c r="AP341" t="s">
        <v>162</v>
      </c>
      <c r="AQ341" s="2">
        <v>42625</v>
      </c>
      <c r="AR341" t="s">
        <v>1</v>
      </c>
      <c r="AS341" t="s">
        <v>1</v>
      </c>
      <c r="AT341" t="s">
        <v>63</v>
      </c>
      <c r="AU341" t="s">
        <v>1</v>
      </c>
    </row>
    <row r="342" spans="1:47" ht="14.1" customHeight="1" x14ac:dyDescent="0.2">
      <c r="A342" s="12">
        <v>375632</v>
      </c>
      <c r="B342" t="s">
        <v>1306</v>
      </c>
      <c r="C342" t="s">
        <v>71</v>
      </c>
      <c r="D342" t="s">
        <v>1307</v>
      </c>
      <c r="E342">
        <f>VLOOKUP(A342,List1!A:B,2,FALSE)</f>
        <v>120</v>
      </c>
      <c r="F342" s="16">
        <f t="shared" si="5"/>
        <v>0.79649999999999999</v>
      </c>
      <c r="G342" s="14"/>
      <c r="H342" s="5">
        <v>2</v>
      </c>
      <c r="I342" t="s">
        <v>3</v>
      </c>
      <c r="J342" s="2"/>
      <c r="K342" t="s">
        <v>4</v>
      </c>
      <c r="L342" t="s">
        <v>71</v>
      </c>
      <c r="M342" s="3">
        <v>169.37</v>
      </c>
      <c r="N342" s="2">
        <v>43056</v>
      </c>
      <c r="O342" s="2">
        <v>44530</v>
      </c>
      <c r="P342" s="4">
        <v>95.58</v>
      </c>
      <c r="Q342" t="s">
        <v>6</v>
      </c>
      <c r="R342" s="3">
        <v>16188.41</v>
      </c>
      <c r="S342" t="s">
        <v>26</v>
      </c>
      <c r="T342" t="s">
        <v>8</v>
      </c>
      <c r="U342" t="s">
        <v>48</v>
      </c>
      <c r="V342" s="2">
        <v>42471</v>
      </c>
      <c r="W342" t="s">
        <v>48</v>
      </c>
      <c r="X342" s="4">
        <v>95.88</v>
      </c>
      <c r="Y342" s="2">
        <v>42521</v>
      </c>
      <c r="Z342" t="s">
        <v>10</v>
      </c>
      <c r="AA342" t="s">
        <v>11</v>
      </c>
      <c r="AB342" t="s">
        <v>11</v>
      </c>
      <c r="AC342" s="4">
        <v>242.9</v>
      </c>
      <c r="AD342" s="2">
        <v>42647</v>
      </c>
      <c r="AE342" t="s">
        <v>3</v>
      </c>
      <c r="AF342" t="s">
        <v>1</v>
      </c>
      <c r="AG342" s="6" t="s">
        <v>1</v>
      </c>
      <c r="AH342" s="3">
        <v>0.31</v>
      </c>
      <c r="AI342" s="6" t="s">
        <v>1</v>
      </c>
      <c r="AJ342" s="6" t="s">
        <v>1</v>
      </c>
      <c r="AK342" t="s">
        <v>1308</v>
      </c>
      <c r="AL342" t="s">
        <v>1</v>
      </c>
      <c r="AM342" t="s">
        <v>1</v>
      </c>
      <c r="AN342" t="s">
        <v>1</v>
      </c>
      <c r="AO342" t="s">
        <v>1</v>
      </c>
      <c r="AP342" t="s">
        <v>97</v>
      </c>
      <c r="AQ342" s="2">
        <v>42625</v>
      </c>
      <c r="AR342" t="s">
        <v>1</v>
      </c>
      <c r="AS342" t="s">
        <v>1</v>
      </c>
      <c r="AT342" t="s">
        <v>1309</v>
      </c>
      <c r="AU342" t="s">
        <v>1</v>
      </c>
    </row>
    <row r="343" spans="1:47" ht="14.1" customHeight="1" x14ac:dyDescent="0.2">
      <c r="A343" s="12">
        <v>105751</v>
      </c>
      <c r="B343" t="s">
        <v>1310</v>
      </c>
      <c r="C343" t="s">
        <v>1218</v>
      </c>
      <c r="D343" t="s">
        <v>1311</v>
      </c>
      <c r="F343" s="16" t="e">
        <f t="shared" si="5"/>
        <v>#DIV/0!</v>
      </c>
      <c r="G343" s="14"/>
      <c r="H343" s="5">
        <v>2</v>
      </c>
      <c r="I343" t="s">
        <v>3</v>
      </c>
      <c r="J343" s="2"/>
      <c r="K343" t="s">
        <v>4</v>
      </c>
      <c r="L343" t="s">
        <v>71</v>
      </c>
      <c r="M343" s="3">
        <v>1.07</v>
      </c>
      <c r="N343" s="2">
        <v>43204</v>
      </c>
      <c r="O343" s="2">
        <v>44651</v>
      </c>
      <c r="P343" s="4">
        <v>811.26</v>
      </c>
      <c r="Q343" t="s">
        <v>6</v>
      </c>
      <c r="R343" s="3">
        <v>865.1</v>
      </c>
      <c r="S343" t="s">
        <v>1220</v>
      </c>
      <c r="T343" t="s">
        <v>8</v>
      </c>
      <c r="U343" t="s">
        <v>127</v>
      </c>
      <c r="V343" s="2">
        <v>42474</v>
      </c>
      <c r="W343" t="s">
        <v>127</v>
      </c>
      <c r="X343" s="5">
        <v>825</v>
      </c>
      <c r="Y343" s="2">
        <v>42598</v>
      </c>
      <c r="Z343" t="s">
        <v>10</v>
      </c>
      <c r="AA343" t="s">
        <v>11</v>
      </c>
      <c r="AB343" t="s">
        <v>11</v>
      </c>
      <c r="AC343" s="5">
        <v>120</v>
      </c>
      <c r="AD343" s="2">
        <v>42619</v>
      </c>
      <c r="AE343" t="s">
        <v>3</v>
      </c>
      <c r="AF343" t="s">
        <v>1</v>
      </c>
      <c r="AG343" t="s">
        <v>1</v>
      </c>
      <c r="AH343" s="3">
        <v>1.67</v>
      </c>
      <c r="AI343" s="6" t="s">
        <v>1</v>
      </c>
      <c r="AJ343" s="6" t="s">
        <v>1</v>
      </c>
      <c r="AK343" t="s">
        <v>1312</v>
      </c>
      <c r="AL343" t="s">
        <v>1</v>
      </c>
      <c r="AM343" t="s">
        <v>1</v>
      </c>
      <c r="AN343" t="s">
        <v>1</v>
      </c>
      <c r="AO343" t="s">
        <v>1</v>
      </c>
      <c r="AP343" t="s">
        <v>107</v>
      </c>
      <c r="AQ343" s="2">
        <v>42625</v>
      </c>
      <c r="AR343" t="s">
        <v>1</v>
      </c>
      <c r="AS343" t="s">
        <v>1</v>
      </c>
      <c r="AT343" t="s">
        <v>1313</v>
      </c>
      <c r="AU343" t="s">
        <v>1</v>
      </c>
    </row>
    <row r="344" spans="1:47" ht="14.1" customHeight="1" x14ac:dyDescent="0.2">
      <c r="A344" s="12">
        <v>100311</v>
      </c>
      <c r="B344" t="s">
        <v>1314</v>
      </c>
      <c r="C344" t="s">
        <v>71</v>
      </c>
      <c r="D344" t="s">
        <v>1315</v>
      </c>
      <c r="E344">
        <f>VLOOKUP(A344,List1!A:B,2,FALSE)</f>
        <v>150</v>
      </c>
      <c r="F344" s="16">
        <f t="shared" si="5"/>
        <v>48.9422</v>
      </c>
      <c r="G344" s="14"/>
      <c r="H344" s="5">
        <v>16</v>
      </c>
      <c r="I344" t="s">
        <v>3</v>
      </c>
      <c r="J344" s="2"/>
      <c r="K344" t="s">
        <v>4</v>
      </c>
      <c r="L344" t="s">
        <v>71</v>
      </c>
      <c r="M344" s="3">
        <v>1.27</v>
      </c>
      <c r="N344" s="2">
        <v>43190</v>
      </c>
      <c r="O344" s="2">
        <v>43190</v>
      </c>
      <c r="P344" s="4">
        <v>7341.33</v>
      </c>
      <c r="Q344" t="s">
        <v>6</v>
      </c>
      <c r="R344" s="3">
        <v>9339.51</v>
      </c>
      <c r="S344" t="s">
        <v>26</v>
      </c>
      <c r="T344" t="s">
        <v>8</v>
      </c>
      <c r="U344" t="s">
        <v>93</v>
      </c>
      <c r="V344" s="2">
        <v>42472</v>
      </c>
      <c r="W344" t="s">
        <v>93</v>
      </c>
      <c r="X344" s="5">
        <v>14900</v>
      </c>
      <c r="Y344" s="2">
        <v>42607</v>
      </c>
      <c r="Z344" t="s">
        <v>10</v>
      </c>
      <c r="AA344" t="s">
        <v>11</v>
      </c>
      <c r="AB344" t="s">
        <v>11</v>
      </c>
      <c r="AC344" s="5">
        <v>75600</v>
      </c>
      <c r="AD344" s="2">
        <v>42646</v>
      </c>
      <c r="AE344" t="s">
        <v>3</v>
      </c>
      <c r="AF344" t="s">
        <v>1</v>
      </c>
      <c r="AG344" s="6" t="s">
        <v>1</v>
      </c>
      <c r="AH344" s="3">
        <v>50.73</v>
      </c>
      <c r="AI344" s="6" t="s">
        <v>1</v>
      </c>
      <c r="AJ344" s="6" t="s">
        <v>1</v>
      </c>
      <c r="AK344" t="s">
        <v>1316</v>
      </c>
      <c r="AL344" t="s">
        <v>1</v>
      </c>
      <c r="AM344" t="s">
        <v>1</v>
      </c>
      <c r="AN344" t="s">
        <v>1</v>
      </c>
      <c r="AO344" t="s">
        <v>1</v>
      </c>
      <c r="AP344" t="s">
        <v>162</v>
      </c>
      <c r="AQ344" s="2">
        <v>42478</v>
      </c>
      <c r="AR344" t="s">
        <v>1317</v>
      </c>
      <c r="AS344" t="s">
        <v>845</v>
      </c>
      <c r="AT344" t="s">
        <v>840</v>
      </c>
      <c r="AU344" s="6" t="s">
        <v>1</v>
      </c>
    </row>
    <row r="345" spans="1:47" ht="14.1" customHeight="1" x14ac:dyDescent="0.2">
      <c r="A345" s="12">
        <v>111643</v>
      </c>
      <c r="B345" t="s">
        <v>1318</v>
      </c>
      <c r="C345" t="s">
        <v>71</v>
      </c>
      <c r="D345" t="s">
        <v>1319</v>
      </c>
      <c r="E345">
        <f>VLOOKUP(A345,List1!A:B,2,FALSE)</f>
        <v>440000</v>
      </c>
      <c r="F345" s="16">
        <f t="shared" si="5"/>
        <v>7.0877272727272729</v>
      </c>
      <c r="G345" s="14"/>
      <c r="H345" s="5">
        <v>8</v>
      </c>
      <c r="I345" t="s">
        <v>3</v>
      </c>
      <c r="J345" s="2"/>
      <c r="K345" t="s">
        <v>4</v>
      </c>
      <c r="L345" t="s">
        <v>71</v>
      </c>
      <c r="M345" s="3">
        <v>4.04</v>
      </c>
      <c r="N345" s="2">
        <v>43176</v>
      </c>
      <c r="O345" s="2">
        <v>44651</v>
      </c>
      <c r="P345" s="5">
        <v>3118600</v>
      </c>
      <c r="Q345" t="s">
        <v>47</v>
      </c>
      <c r="R345" s="3">
        <v>12606.93</v>
      </c>
      <c r="S345" t="s">
        <v>26</v>
      </c>
      <c r="T345" t="s">
        <v>8</v>
      </c>
      <c r="U345" t="s">
        <v>127</v>
      </c>
      <c r="V345" s="2">
        <v>42472</v>
      </c>
      <c r="W345" t="s">
        <v>127</v>
      </c>
      <c r="X345" s="5">
        <v>19360000</v>
      </c>
      <c r="Y345" s="2">
        <v>42572</v>
      </c>
      <c r="Z345" t="s">
        <v>10</v>
      </c>
      <c r="AA345" t="s">
        <v>11</v>
      </c>
      <c r="AB345" t="s">
        <v>11</v>
      </c>
      <c r="AC345" s="5">
        <v>40185000</v>
      </c>
      <c r="AD345" s="2">
        <v>42632</v>
      </c>
      <c r="AE345" t="s">
        <v>3</v>
      </c>
      <c r="AF345" t="s">
        <v>1</v>
      </c>
      <c r="AG345" s="6" t="s">
        <v>1</v>
      </c>
      <c r="AH345" s="3">
        <v>83.89</v>
      </c>
      <c r="AI345" s="6" t="s">
        <v>1</v>
      </c>
      <c r="AJ345" s="6" t="s">
        <v>1</v>
      </c>
      <c r="AK345" t="s">
        <v>1320</v>
      </c>
      <c r="AL345" t="s">
        <v>1</v>
      </c>
      <c r="AM345" t="s">
        <v>1</v>
      </c>
      <c r="AN345" t="s">
        <v>1</v>
      </c>
      <c r="AO345" t="s">
        <v>1</v>
      </c>
      <c r="AP345" t="s">
        <v>97</v>
      </c>
      <c r="AQ345" s="2">
        <v>42625</v>
      </c>
      <c r="AR345" t="s">
        <v>1</v>
      </c>
      <c r="AS345" t="s">
        <v>1</v>
      </c>
      <c r="AT345" t="s">
        <v>1321</v>
      </c>
      <c r="AU345" t="s">
        <v>1</v>
      </c>
    </row>
    <row r="346" spans="1:47" ht="14.1" customHeight="1" x14ac:dyDescent="0.2">
      <c r="A346" s="12">
        <v>105683</v>
      </c>
      <c r="B346" t="s">
        <v>1322</v>
      </c>
      <c r="C346" t="s">
        <v>1218</v>
      </c>
      <c r="D346" t="s">
        <v>1323</v>
      </c>
      <c r="F346" s="16" t="e">
        <f t="shared" si="5"/>
        <v>#DIV/0!</v>
      </c>
      <c r="G346" s="14"/>
      <c r="H346" s="5">
        <v>2</v>
      </c>
      <c r="I346" t="s">
        <v>3</v>
      </c>
      <c r="J346" s="2"/>
      <c r="K346" t="s">
        <v>4</v>
      </c>
      <c r="L346" t="s">
        <v>71</v>
      </c>
      <c r="M346" s="3">
        <v>112.7</v>
      </c>
      <c r="N346" s="2">
        <v>43098</v>
      </c>
      <c r="O346" s="2">
        <v>44561</v>
      </c>
      <c r="P346" s="4">
        <v>164.24</v>
      </c>
      <c r="Q346" t="s">
        <v>6</v>
      </c>
      <c r="R346" s="3">
        <v>18510.18</v>
      </c>
      <c r="S346" t="s">
        <v>1220</v>
      </c>
      <c r="T346" t="s">
        <v>8</v>
      </c>
      <c r="U346" t="s">
        <v>9</v>
      </c>
      <c r="V346" s="2">
        <v>42472</v>
      </c>
      <c r="W346" t="s">
        <v>9</v>
      </c>
      <c r="X346" s="5">
        <v>300</v>
      </c>
      <c r="Y346" s="2">
        <v>42551</v>
      </c>
      <c r="Z346" t="s">
        <v>10</v>
      </c>
      <c r="AA346" t="s">
        <v>11</v>
      </c>
      <c r="AB346" t="s">
        <v>11</v>
      </c>
      <c r="AC346" s="4">
        <v>952.38</v>
      </c>
      <c r="AD346" s="2">
        <v>42653</v>
      </c>
      <c r="AE346" t="s">
        <v>3</v>
      </c>
      <c r="AF346" t="s">
        <v>1</v>
      </c>
      <c r="AG346" t="s">
        <v>1</v>
      </c>
      <c r="AH346" s="3">
        <v>45.25</v>
      </c>
      <c r="AI346" s="6" t="s">
        <v>1</v>
      </c>
      <c r="AJ346" s="6" t="s">
        <v>1</v>
      </c>
      <c r="AK346" t="s">
        <v>1324</v>
      </c>
      <c r="AL346" t="s">
        <v>1</v>
      </c>
      <c r="AM346" t="s">
        <v>1</v>
      </c>
      <c r="AN346" t="s">
        <v>1</v>
      </c>
      <c r="AO346" t="s">
        <v>1</v>
      </c>
      <c r="AP346" t="s">
        <v>29</v>
      </c>
      <c r="AQ346" s="2">
        <v>42625</v>
      </c>
      <c r="AR346" t="s">
        <v>1</v>
      </c>
      <c r="AS346" t="s">
        <v>1</v>
      </c>
      <c r="AT346" t="s">
        <v>1325</v>
      </c>
      <c r="AU346" t="s">
        <v>1</v>
      </c>
    </row>
    <row r="347" spans="1:47" ht="14.1" customHeight="1" x14ac:dyDescent="0.2">
      <c r="A347" s="12">
        <v>105201</v>
      </c>
      <c r="B347" t="s">
        <v>1326</v>
      </c>
      <c r="C347" t="s">
        <v>71</v>
      </c>
      <c r="D347" t="s">
        <v>1327</v>
      </c>
      <c r="F347" s="16" t="e">
        <f t="shared" si="5"/>
        <v>#DIV/0!</v>
      </c>
      <c r="G347" s="14"/>
      <c r="H347" s="5">
        <v>2</v>
      </c>
      <c r="I347" t="s">
        <v>3</v>
      </c>
      <c r="J347" s="2"/>
      <c r="K347" t="s">
        <v>4</v>
      </c>
      <c r="L347" t="s">
        <v>71</v>
      </c>
      <c r="M347" s="3">
        <v>71.930000000000007</v>
      </c>
      <c r="N347" s="2">
        <v>43190</v>
      </c>
      <c r="O347" s="2">
        <v>43524</v>
      </c>
      <c r="P347" s="4">
        <v>114.35</v>
      </c>
      <c r="Q347" t="s">
        <v>6</v>
      </c>
      <c r="R347" s="3">
        <v>8225.51</v>
      </c>
      <c r="S347" t="s">
        <v>26</v>
      </c>
      <c r="T347" t="s">
        <v>8</v>
      </c>
      <c r="U347" t="s">
        <v>139</v>
      </c>
      <c r="V347" s="2">
        <v>42472</v>
      </c>
      <c r="W347" t="s">
        <v>139</v>
      </c>
      <c r="X347" s="5">
        <v>250</v>
      </c>
      <c r="Y347" s="2">
        <v>42611</v>
      </c>
      <c r="Z347" t="s">
        <v>10</v>
      </c>
      <c r="AA347" t="s">
        <v>11</v>
      </c>
      <c r="AB347" t="s">
        <v>11</v>
      </c>
      <c r="AC347" s="5">
        <v>600</v>
      </c>
      <c r="AD347" s="2">
        <v>42754</v>
      </c>
      <c r="AE347" t="s">
        <v>3</v>
      </c>
      <c r="AF347" t="s">
        <v>1</v>
      </c>
      <c r="AG347" s="6" t="s">
        <v>1</v>
      </c>
      <c r="AH347" s="3">
        <v>54.26</v>
      </c>
      <c r="AI347" s="6" t="s">
        <v>1</v>
      </c>
      <c r="AJ347" s="6" t="s">
        <v>1</v>
      </c>
      <c r="AK347" t="s">
        <v>1328</v>
      </c>
      <c r="AL347" t="s">
        <v>1</v>
      </c>
      <c r="AM347" t="s">
        <v>1</v>
      </c>
      <c r="AN347" t="s">
        <v>1</v>
      </c>
      <c r="AO347" t="s">
        <v>1</v>
      </c>
      <c r="AP347" t="s">
        <v>475</v>
      </c>
      <c r="AQ347" s="2">
        <v>42625</v>
      </c>
      <c r="AR347" t="s">
        <v>1</v>
      </c>
      <c r="AS347" t="s">
        <v>1</v>
      </c>
      <c r="AT347" t="s">
        <v>1329</v>
      </c>
      <c r="AU347" t="s">
        <v>1</v>
      </c>
    </row>
    <row r="348" spans="1:47" ht="14.1" customHeight="1" x14ac:dyDescent="0.2">
      <c r="A348" s="12">
        <v>102562</v>
      </c>
      <c r="B348" t="s">
        <v>1330</v>
      </c>
      <c r="C348" t="s">
        <v>71</v>
      </c>
      <c r="D348" t="s">
        <v>1331</v>
      </c>
      <c r="F348" s="16" t="e">
        <f t="shared" si="5"/>
        <v>#DIV/0!</v>
      </c>
      <c r="G348" s="14"/>
      <c r="H348" s="5">
        <v>2</v>
      </c>
      <c r="I348" t="s">
        <v>3</v>
      </c>
      <c r="J348" s="2"/>
      <c r="K348" t="s">
        <v>4</v>
      </c>
      <c r="L348" t="s">
        <v>71</v>
      </c>
      <c r="M348" s="3">
        <v>8.77</v>
      </c>
      <c r="N348" s="2">
        <v>43082</v>
      </c>
      <c r="O348" s="2">
        <v>44561</v>
      </c>
      <c r="P348" s="4">
        <v>337.1</v>
      </c>
      <c r="Q348" t="s">
        <v>6</v>
      </c>
      <c r="R348" s="3">
        <v>2956.61</v>
      </c>
      <c r="S348" t="s">
        <v>26</v>
      </c>
      <c r="T348" t="s">
        <v>8</v>
      </c>
      <c r="U348" t="s">
        <v>127</v>
      </c>
      <c r="V348" s="2">
        <v>42474</v>
      </c>
      <c r="W348" t="s">
        <v>127</v>
      </c>
      <c r="X348" s="5">
        <v>475</v>
      </c>
      <c r="Y348" s="2">
        <v>42614</v>
      </c>
      <c r="Z348" t="s">
        <v>10</v>
      </c>
      <c r="AA348" t="s">
        <v>11</v>
      </c>
      <c r="AB348" t="s">
        <v>11</v>
      </c>
      <c r="AC348" s="4">
        <v>893.34100000000001</v>
      </c>
      <c r="AD348" s="2">
        <v>42628</v>
      </c>
      <c r="AE348" t="s">
        <v>3</v>
      </c>
      <c r="AF348" t="s">
        <v>1</v>
      </c>
      <c r="AG348" t="s">
        <v>1</v>
      </c>
      <c r="AH348" s="3">
        <v>29.03</v>
      </c>
      <c r="AI348" s="6" t="s">
        <v>1</v>
      </c>
      <c r="AJ348" s="6" t="s">
        <v>1</v>
      </c>
      <c r="AK348" t="s">
        <v>1332</v>
      </c>
      <c r="AL348" t="s">
        <v>1</v>
      </c>
      <c r="AM348" t="s">
        <v>1</v>
      </c>
      <c r="AN348" t="s">
        <v>1</v>
      </c>
      <c r="AO348" t="s">
        <v>1</v>
      </c>
      <c r="AP348" t="s">
        <v>107</v>
      </c>
      <c r="AQ348" s="2">
        <v>42625</v>
      </c>
      <c r="AR348" t="s">
        <v>1</v>
      </c>
      <c r="AS348" t="s">
        <v>1</v>
      </c>
      <c r="AT348" t="s">
        <v>1079</v>
      </c>
      <c r="AU348" t="s">
        <v>1</v>
      </c>
    </row>
    <row r="349" spans="1:47" ht="14.1" customHeight="1" x14ac:dyDescent="0.2">
      <c r="A349" s="12">
        <v>100301</v>
      </c>
      <c r="B349" t="s">
        <v>1333</v>
      </c>
      <c r="C349" t="s">
        <v>71</v>
      </c>
      <c r="D349" t="s">
        <v>736</v>
      </c>
      <c r="F349" s="16" t="e">
        <f t="shared" si="5"/>
        <v>#DIV/0!</v>
      </c>
      <c r="G349" s="14"/>
      <c r="H349" s="5">
        <v>42</v>
      </c>
      <c r="I349" t="s">
        <v>3</v>
      </c>
      <c r="J349" s="2"/>
      <c r="K349" t="s">
        <v>4</v>
      </c>
      <c r="L349" t="s">
        <v>71</v>
      </c>
      <c r="M349" s="3">
        <v>2.62</v>
      </c>
      <c r="N349" s="2">
        <v>42840</v>
      </c>
      <c r="O349" s="2">
        <v>43190</v>
      </c>
      <c r="P349" s="4">
        <v>7139.27</v>
      </c>
      <c r="Q349" t="s">
        <v>6</v>
      </c>
      <c r="R349" s="3">
        <v>18694.84</v>
      </c>
      <c r="S349" t="s">
        <v>26</v>
      </c>
      <c r="T349" t="s">
        <v>8</v>
      </c>
      <c r="U349" t="s">
        <v>93</v>
      </c>
      <c r="V349" s="2">
        <v>42475</v>
      </c>
      <c r="W349" t="s">
        <v>93</v>
      </c>
      <c r="X349" s="5">
        <v>9625</v>
      </c>
      <c r="Y349" s="2">
        <v>42607</v>
      </c>
      <c r="Z349" t="s">
        <v>10</v>
      </c>
      <c r="AA349" t="s">
        <v>11</v>
      </c>
      <c r="AB349" t="s">
        <v>11</v>
      </c>
      <c r="AC349" s="5">
        <v>47360</v>
      </c>
      <c r="AD349" s="2">
        <v>42646</v>
      </c>
      <c r="AE349" t="s">
        <v>3</v>
      </c>
      <c r="AF349" t="s">
        <v>1</v>
      </c>
      <c r="AG349" t="s">
        <v>1</v>
      </c>
      <c r="AH349" s="3">
        <v>25.83</v>
      </c>
      <c r="AI349" s="6" t="s">
        <v>1</v>
      </c>
      <c r="AJ349" s="6" t="s">
        <v>1</v>
      </c>
      <c r="AK349" t="s">
        <v>737</v>
      </c>
      <c r="AL349" t="s">
        <v>1</v>
      </c>
      <c r="AM349" t="s">
        <v>1</v>
      </c>
      <c r="AN349" t="s">
        <v>1</v>
      </c>
      <c r="AO349" t="s">
        <v>1</v>
      </c>
      <c r="AP349" t="s">
        <v>162</v>
      </c>
      <c r="AQ349" s="2">
        <v>42625</v>
      </c>
      <c r="AR349" t="s">
        <v>1</v>
      </c>
      <c r="AS349" t="s">
        <v>1</v>
      </c>
      <c r="AT349" t="s">
        <v>739</v>
      </c>
      <c r="AU349" t="s">
        <v>1</v>
      </c>
    </row>
    <row r="350" spans="1:47" ht="14.1" customHeight="1" x14ac:dyDescent="0.2">
      <c r="A350" s="12">
        <v>303969</v>
      </c>
      <c r="B350" t="s">
        <v>1334</v>
      </c>
      <c r="C350" t="s">
        <v>71</v>
      </c>
      <c r="D350" t="s">
        <v>1335</v>
      </c>
      <c r="F350" s="16" t="e">
        <f t="shared" si="5"/>
        <v>#DIV/0!</v>
      </c>
      <c r="G350" s="14"/>
      <c r="H350" s="5">
        <v>2</v>
      </c>
      <c r="I350" t="s">
        <v>3</v>
      </c>
      <c r="J350" s="2"/>
      <c r="K350" t="s">
        <v>4</v>
      </c>
      <c r="L350" t="s">
        <v>416</v>
      </c>
      <c r="M350" s="3">
        <v>125.8</v>
      </c>
      <c r="N350" s="2">
        <v>43485</v>
      </c>
      <c r="O350" s="2">
        <v>43496</v>
      </c>
      <c r="P350" s="4">
        <v>211.62100000000001</v>
      </c>
      <c r="Q350" t="s">
        <v>6</v>
      </c>
      <c r="R350" s="3">
        <v>26622.5</v>
      </c>
      <c r="S350" t="s">
        <v>26</v>
      </c>
      <c r="T350" t="s">
        <v>8</v>
      </c>
      <c r="U350" t="s">
        <v>139</v>
      </c>
      <c r="V350" s="2">
        <v>42474</v>
      </c>
      <c r="W350" t="s">
        <v>139</v>
      </c>
      <c r="X350" s="4">
        <v>213.4</v>
      </c>
      <c r="Y350" s="2">
        <v>42523</v>
      </c>
      <c r="Z350" t="s">
        <v>10</v>
      </c>
      <c r="AA350" t="s">
        <v>11</v>
      </c>
      <c r="AB350" t="s">
        <v>11</v>
      </c>
      <c r="AC350" s="4">
        <v>6936.8879999999999</v>
      </c>
      <c r="AD350" s="2">
        <v>42620</v>
      </c>
      <c r="AE350" t="s">
        <v>3</v>
      </c>
      <c r="AF350" t="s">
        <v>1</v>
      </c>
      <c r="AG350" s="6" t="s">
        <v>1</v>
      </c>
      <c r="AH350" s="3">
        <v>0.83</v>
      </c>
      <c r="AI350" s="6" t="s">
        <v>1</v>
      </c>
      <c r="AJ350" s="6" t="s">
        <v>1</v>
      </c>
      <c r="AK350" t="s">
        <v>1336</v>
      </c>
      <c r="AL350" t="s">
        <v>1</v>
      </c>
      <c r="AM350" t="s">
        <v>1</v>
      </c>
      <c r="AN350" t="s">
        <v>1337</v>
      </c>
      <c r="AO350" t="s">
        <v>1</v>
      </c>
      <c r="AP350" t="s">
        <v>29</v>
      </c>
      <c r="AQ350" s="2">
        <v>42486</v>
      </c>
      <c r="AR350" t="s">
        <v>1338</v>
      </c>
      <c r="AS350" t="s">
        <v>371</v>
      </c>
      <c r="AT350" t="s">
        <v>886</v>
      </c>
      <c r="AU350" s="6" t="s">
        <v>1</v>
      </c>
    </row>
    <row r="351" spans="1:47" ht="14.1" customHeight="1" x14ac:dyDescent="0.2">
      <c r="A351" s="12">
        <v>105542</v>
      </c>
      <c r="B351" t="s">
        <v>1339</v>
      </c>
      <c r="C351" t="s">
        <v>71</v>
      </c>
      <c r="D351" t="s">
        <v>1340</v>
      </c>
      <c r="F351" s="16" t="e">
        <f t="shared" si="5"/>
        <v>#DIV/0!</v>
      </c>
      <c r="G351" s="14"/>
      <c r="H351" s="5">
        <v>26</v>
      </c>
      <c r="I351" t="s">
        <v>3</v>
      </c>
      <c r="J351" s="2"/>
      <c r="K351" t="s">
        <v>4</v>
      </c>
      <c r="L351" t="s">
        <v>71</v>
      </c>
      <c r="M351" s="3">
        <v>0.74</v>
      </c>
      <c r="N351" s="2">
        <v>43205</v>
      </c>
      <c r="O351" s="2">
        <v>44681</v>
      </c>
      <c r="P351" s="5">
        <v>12525</v>
      </c>
      <c r="Q351" t="s">
        <v>6</v>
      </c>
      <c r="R351" s="3">
        <v>9278.09</v>
      </c>
      <c r="S351" t="s">
        <v>26</v>
      </c>
      <c r="T351" t="s">
        <v>8</v>
      </c>
      <c r="U351" t="s">
        <v>127</v>
      </c>
      <c r="V351" s="2">
        <v>42475</v>
      </c>
      <c r="W351" t="s">
        <v>127</v>
      </c>
      <c r="X351" s="5">
        <v>23925</v>
      </c>
      <c r="Y351" s="2">
        <v>42607</v>
      </c>
      <c r="Z351" t="s">
        <v>10</v>
      </c>
      <c r="AA351" t="s">
        <v>11</v>
      </c>
      <c r="AB351" t="s">
        <v>3</v>
      </c>
      <c r="AC351" s="5">
        <v>53480</v>
      </c>
      <c r="AD351" s="2">
        <v>42628</v>
      </c>
      <c r="AE351" t="s">
        <v>3</v>
      </c>
      <c r="AF351" t="s">
        <v>1</v>
      </c>
      <c r="AG351" t="s">
        <v>1</v>
      </c>
      <c r="AH351" s="3">
        <v>47.65</v>
      </c>
      <c r="AI351" s="6" t="s">
        <v>1</v>
      </c>
      <c r="AJ351" s="6" t="s">
        <v>1</v>
      </c>
      <c r="AK351" t="s">
        <v>1341</v>
      </c>
      <c r="AL351" t="s">
        <v>1</v>
      </c>
      <c r="AM351" t="s">
        <v>1</v>
      </c>
      <c r="AN351" t="s">
        <v>1</v>
      </c>
      <c r="AO351" t="s">
        <v>1</v>
      </c>
      <c r="AP351" t="s">
        <v>457</v>
      </c>
      <c r="AQ351" s="2">
        <v>42625</v>
      </c>
      <c r="AR351" t="s">
        <v>1</v>
      </c>
      <c r="AS351" t="s">
        <v>1</v>
      </c>
      <c r="AT351" t="s">
        <v>1313</v>
      </c>
      <c r="AU351" t="s">
        <v>1</v>
      </c>
    </row>
    <row r="352" spans="1:47" ht="14.1" customHeight="1" x14ac:dyDescent="0.2">
      <c r="A352" s="12">
        <v>128422</v>
      </c>
      <c r="B352" t="s">
        <v>1342</v>
      </c>
      <c r="C352" t="s">
        <v>71</v>
      </c>
      <c r="D352" t="s">
        <v>1343</v>
      </c>
      <c r="E352">
        <f>VLOOKUP(A352,List1!A:B,2,FALSE)</f>
        <v>300</v>
      </c>
      <c r="F352" s="16">
        <f t="shared" si="5"/>
        <v>7.6046666666666667</v>
      </c>
      <c r="G352" s="14"/>
      <c r="H352" s="5">
        <v>9</v>
      </c>
      <c r="I352" t="s">
        <v>3</v>
      </c>
      <c r="J352" s="2"/>
      <c r="K352" t="s">
        <v>4</v>
      </c>
      <c r="L352" t="s">
        <v>71</v>
      </c>
      <c r="M352" s="3">
        <v>749.51</v>
      </c>
      <c r="N352" s="2">
        <v>43391</v>
      </c>
      <c r="O352" s="2">
        <v>44196</v>
      </c>
      <c r="P352" s="4">
        <v>2281.4</v>
      </c>
      <c r="Q352" t="s">
        <v>6</v>
      </c>
      <c r="R352" s="3">
        <v>17099.29</v>
      </c>
      <c r="S352" t="s">
        <v>26</v>
      </c>
      <c r="T352" t="s">
        <v>8</v>
      </c>
      <c r="U352" t="s">
        <v>93</v>
      </c>
      <c r="V352" s="2">
        <v>42478</v>
      </c>
      <c r="W352" t="s">
        <v>93</v>
      </c>
      <c r="X352" s="5">
        <v>10350</v>
      </c>
      <c r="Y352" s="2">
        <v>42622</v>
      </c>
      <c r="Z352" t="s">
        <v>10</v>
      </c>
      <c r="AA352" t="s">
        <v>11</v>
      </c>
      <c r="AB352" t="s">
        <v>11</v>
      </c>
      <c r="AC352" s="4">
        <v>24299.87</v>
      </c>
      <c r="AD352" s="2">
        <v>40189</v>
      </c>
      <c r="AE352" t="s">
        <v>3</v>
      </c>
      <c r="AF352" t="s">
        <v>1</v>
      </c>
      <c r="AG352" s="6" t="s">
        <v>1</v>
      </c>
      <c r="AH352" s="3">
        <v>77.959999999999994</v>
      </c>
      <c r="AI352" s="6" t="s">
        <v>1</v>
      </c>
      <c r="AJ352" s="6" t="s">
        <v>1</v>
      </c>
      <c r="AK352" t="s">
        <v>1344</v>
      </c>
      <c r="AL352" t="s">
        <v>1</v>
      </c>
      <c r="AM352" t="s">
        <v>1</v>
      </c>
      <c r="AN352" t="s">
        <v>1</v>
      </c>
      <c r="AO352" t="s">
        <v>1</v>
      </c>
      <c r="AP352" t="s">
        <v>97</v>
      </c>
      <c r="AQ352" s="2">
        <v>42625</v>
      </c>
      <c r="AR352" t="s">
        <v>1</v>
      </c>
      <c r="AS352" t="s">
        <v>1</v>
      </c>
      <c r="AT352" t="s">
        <v>1345</v>
      </c>
      <c r="AU352" t="s">
        <v>1</v>
      </c>
    </row>
    <row r="353" spans="1:47" ht="14.1" customHeight="1" x14ac:dyDescent="0.2">
      <c r="A353" s="12">
        <v>180793</v>
      </c>
      <c r="B353" t="s">
        <v>1346</v>
      </c>
      <c r="C353" t="s">
        <v>71</v>
      </c>
      <c r="D353" t="s">
        <v>1347</v>
      </c>
      <c r="E353">
        <f>VLOOKUP(A353,List1!A:B,2,FALSE)</f>
        <v>150</v>
      </c>
      <c r="F353" s="16">
        <f t="shared" si="5"/>
        <v>1.1478666666666668</v>
      </c>
      <c r="G353" s="14"/>
      <c r="H353" s="5">
        <v>2</v>
      </c>
      <c r="I353" t="s">
        <v>3</v>
      </c>
      <c r="J353" s="2"/>
      <c r="K353" t="s">
        <v>4</v>
      </c>
      <c r="L353" t="s">
        <v>71</v>
      </c>
      <c r="M353" s="3">
        <v>27.25</v>
      </c>
      <c r="N353" s="2">
        <v>43262</v>
      </c>
      <c r="O353" s="2">
        <v>44377</v>
      </c>
      <c r="P353" s="4">
        <v>172.18</v>
      </c>
      <c r="Q353" t="s">
        <v>6</v>
      </c>
      <c r="R353" s="3">
        <v>4692.63</v>
      </c>
      <c r="S353" t="s">
        <v>26</v>
      </c>
      <c r="T353" t="s">
        <v>8</v>
      </c>
      <c r="U353" t="s">
        <v>127</v>
      </c>
      <c r="V353" s="2">
        <v>42478</v>
      </c>
      <c r="W353" t="s">
        <v>127</v>
      </c>
      <c r="X353" s="5">
        <v>500</v>
      </c>
      <c r="Y353" s="2">
        <v>42621</v>
      </c>
      <c r="Z353" t="s">
        <v>10</v>
      </c>
      <c r="AA353" t="s">
        <v>11</v>
      </c>
      <c r="AB353" t="s">
        <v>11</v>
      </c>
      <c r="AC353" s="4">
        <v>1637.566</v>
      </c>
      <c r="AD353" s="2">
        <v>42620</v>
      </c>
      <c r="AE353" t="s">
        <v>3</v>
      </c>
      <c r="AF353" t="s">
        <v>1</v>
      </c>
      <c r="AG353" s="6" t="s">
        <v>1</v>
      </c>
      <c r="AH353" s="3">
        <v>65.56</v>
      </c>
      <c r="AI353" s="6" t="s">
        <v>1</v>
      </c>
      <c r="AJ353" s="6" t="s">
        <v>1</v>
      </c>
      <c r="AK353" t="s">
        <v>1348</v>
      </c>
      <c r="AL353" t="s">
        <v>1</v>
      </c>
      <c r="AM353" t="s">
        <v>1</v>
      </c>
      <c r="AN353" t="s">
        <v>1</v>
      </c>
      <c r="AO353" t="s">
        <v>1</v>
      </c>
      <c r="AP353" t="s">
        <v>97</v>
      </c>
      <c r="AQ353" s="2">
        <v>42625</v>
      </c>
      <c r="AR353" t="s">
        <v>1</v>
      </c>
      <c r="AS353" t="s">
        <v>1</v>
      </c>
      <c r="AT353" t="s">
        <v>1255</v>
      </c>
      <c r="AU353" t="s">
        <v>1</v>
      </c>
    </row>
    <row r="354" spans="1:47" ht="14.1" customHeight="1" x14ac:dyDescent="0.2">
      <c r="A354" s="12">
        <v>114782</v>
      </c>
      <c r="B354" t="s">
        <v>1349</v>
      </c>
      <c r="C354" t="s">
        <v>71</v>
      </c>
      <c r="D354" t="s">
        <v>1350</v>
      </c>
      <c r="F354" s="16" t="e">
        <f t="shared" si="5"/>
        <v>#DIV/0!</v>
      </c>
      <c r="G354" s="14"/>
      <c r="H354" s="5">
        <v>35</v>
      </c>
      <c r="I354" t="s">
        <v>3</v>
      </c>
      <c r="J354" s="2"/>
      <c r="K354" t="s">
        <v>4</v>
      </c>
      <c r="L354" t="s">
        <v>71</v>
      </c>
      <c r="M354" s="3">
        <v>16.600000000000001</v>
      </c>
      <c r="N354" s="2">
        <v>43555</v>
      </c>
      <c r="O354" s="2">
        <v>44651</v>
      </c>
      <c r="P354" s="5">
        <v>2800</v>
      </c>
      <c r="Q354" t="s">
        <v>6</v>
      </c>
      <c r="R354" s="3">
        <v>46480.4</v>
      </c>
      <c r="S354" t="s">
        <v>26</v>
      </c>
      <c r="T354" t="s">
        <v>8</v>
      </c>
      <c r="U354" t="s">
        <v>127</v>
      </c>
      <c r="V354" s="2">
        <v>42479</v>
      </c>
      <c r="W354" t="s">
        <v>127</v>
      </c>
      <c r="X354" s="5">
        <v>3800</v>
      </c>
      <c r="Y354" s="2">
        <v>42622</v>
      </c>
      <c r="Z354" t="s">
        <v>10</v>
      </c>
      <c r="AA354" t="s">
        <v>11</v>
      </c>
      <c r="AB354" t="s">
        <v>11</v>
      </c>
      <c r="AC354" s="4">
        <v>65799.044999999998</v>
      </c>
      <c r="AD354" s="2">
        <v>40224</v>
      </c>
      <c r="AE354" t="s">
        <v>3</v>
      </c>
      <c r="AF354" t="s">
        <v>1</v>
      </c>
      <c r="AG354" s="6" t="s">
        <v>1</v>
      </c>
      <c r="AH354" s="3">
        <v>26.32</v>
      </c>
      <c r="AI354" s="6" t="s">
        <v>1</v>
      </c>
      <c r="AJ354" s="6" t="s">
        <v>1</v>
      </c>
      <c r="AK354" t="s">
        <v>1351</v>
      </c>
      <c r="AL354" t="s">
        <v>1</v>
      </c>
      <c r="AM354" t="s">
        <v>1</v>
      </c>
      <c r="AN354" t="s">
        <v>1</v>
      </c>
      <c r="AO354" t="s">
        <v>1</v>
      </c>
      <c r="AP354" t="s">
        <v>97</v>
      </c>
      <c r="AQ354" s="2">
        <v>42625</v>
      </c>
      <c r="AR354" t="s">
        <v>1</v>
      </c>
      <c r="AS354" t="s">
        <v>1</v>
      </c>
      <c r="AT354" t="s">
        <v>360</v>
      </c>
      <c r="AU354" t="s">
        <v>1</v>
      </c>
    </row>
    <row r="355" spans="1:47" ht="14.1" customHeight="1" x14ac:dyDescent="0.2">
      <c r="A355" s="12">
        <v>104702</v>
      </c>
      <c r="B355" t="s">
        <v>1352</v>
      </c>
      <c r="C355" t="s">
        <v>71</v>
      </c>
      <c r="D355" t="s">
        <v>1353</v>
      </c>
      <c r="F355" s="16" t="e">
        <f t="shared" si="5"/>
        <v>#DIV/0!</v>
      </c>
      <c r="G355" s="14"/>
      <c r="H355" s="5">
        <v>3</v>
      </c>
      <c r="I355" t="s">
        <v>3</v>
      </c>
      <c r="J355" s="2"/>
      <c r="K355" t="s">
        <v>4</v>
      </c>
      <c r="L355" t="s">
        <v>71</v>
      </c>
      <c r="M355" s="3">
        <v>66.400000000000006</v>
      </c>
      <c r="N355" s="2">
        <v>43209</v>
      </c>
      <c r="O355" s="2">
        <v>44651</v>
      </c>
      <c r="P355" s="4">
        <v>249.97</v>
      </c>
      <c r="Q355" t="s">
        <v>6</v>
      </c>
      <c r="R355" s="3">
        <v>16597.009999999998</v>
      </c>
      <c r="S355" t="s">
        <v>26</v>
      </c>
      <c r="T355" t="s">
        <v>8</v>
      </c>
      <c r="U355" t="s">
        <v>211</v>
      </c>
      <c r="V355" s="2">
        <v>42479</v>
      </c>
      <c r="W355" t="s">
        <v>211</v>
      </c>
      <c r="X355" s="5">
        <v>900</v>
      </c>
      <c r="Y355" s="2">
        <v>42622</v>
      </c>
      <c r="Z355" t="s">
        <v>10</v>
      </c>
      <c r="AA355" t="s">
        <v>11</v>
      </c>
      <c r="AB355" t="s">
        <v>11</v>
      </c>
      <c r="AC355" s="5">
        <v>400</v>
      </c>
      <c r="AD355" s="2">
        <v>42625</v>
      </c>
      <c r="AE355" t="s">
        <v>3</v>
      </c>
      <c r="AF355" t="s">
        <v>1</v>
      </c>
      <c r="AG355" s="6" t="s">
        <v>1</v>
      </c>
      <c r="AH355" s="3">
        <v>72.23</v>
      </c>
      <c r="AI355" s="6" t="s">
        <v>1</v>
      </c>
      <c r="AJ355" s="6" t="s">
        <v>1</v>
      </c>
      <c r="AK355" t="s">
        <v>1354</v>
      </c>
      <c r="AL355" t="s">
        <v>1</v>
      </c>
      <c r="AM355" t="s">
        <v>1</v>
      </c>
      <c r="AN355" t="s">
        <v>1</v>
      </c>
      <c r="AO355" t="s">
        <v>1</v>
      </c>
      <c r="AP355" t="s">
        <v>107</v>
      </c>
      <c r="AQ355" s="2">
        <v>42625</v>
      </c>
      <c r="AR355" t="s">
        <v>1</v>
      </c>
      <c r="AS355" t="s">
        <v>1</v>
      </c>
      <c r="AT355" t="s">
        <v>1355</v>
      </c>
      <c r="AU355" t="s">
        <v>1</v>
      </c>
    </row>
    <row r="356" spans="1:47" ht="14.1" customHeight="1" x14ac:dyDescent="0.2">
      <c r="A356" s="12">
        <v>102601</v>
      </c>
      <c r="B356" t="s">
        <v>1356</v>
      </c>
      <c r="C356" t="s">
        <v>71</v>
      </c>
      <c r="D356" t="s">
        <v>711</v>
      </c>
      <c r="F356" s="16" t="e">
        <f t="shared" si="5"/>
        <v>#DIV/0!</v>
      </c>
      <c r="G356" s="14"/>
      <c r="H356" s="5">
        <v>5</v>
      </c>
      <c r="I356" t="s">
        <v>3</v>
      </c>
      <c r="J356" s="2"/>
      <c r="K356" t="s">
        <v>4</v>
      </c>
      <c r="L356" t="s">
        <v>71</v>
      </c>
      <c r="M356" s="3">
        <v>7.85</v>
      </c>
      <c r="N356" s="2">
        <v>42845</v>
      </c>
      <c r="O356" s="2">
        <v>44530</v>
      </c>
      <c r="P356" s="4">
        <v>463.3</v>
      </c>
      <c r="Q356" t="s">
        <v>6</v>
      </c>
      <c r="R356" s="3">
        <v>3635.84</v>
      </c>
      <c r="S356" t="s">
        <v>26</v>
      </c>
      <c r="T356" t="s">
        <v>8</v>
      </c>
      <c r="U356" t="s">
        <v>127</v>
      </c>
      <c r="V356" s="2">
        <v>42480</v>
      </c>
      <c r="W356" t="s">
        <v>127</v>
      </c>
      <c r="X356" s="5">
        <v>12000</v>
      </c>
      <c r="Y356" s="2">
        <v>42621</v>
      </c>
      <c r="Z356" t="s">
        <v>10</v>
      </c>
      <c r="AA356" t="s">
        <v>11</v>
      </c>
      <c r="AB356" t="s">
        <v>11</v>
      </c>
      <c r="AC356" s="4">
        <v>49411.319000000003</v>
      </c>
      <c r="AD356" s="2">
        <v>42612</v>
      </c>
      <c r="AE356" t="s">
        <v>3</v>
      </c>
      <c r="AF356" t="s">
        <v>1</v>
      </c>
      <c r="AG356" t="s">
        <v>1</v>
      </c>
      <c r="AH356" s="3">
        <v>96.14</v>
      </c>
      <c r="AI356" s="6" t="s">
        <v>1</v>
      </c>
      <c r="AJ356" s="6" t="s">
        <v>1</v>
      </c>
      <c r="AK356" t="s">
        <v>712</v>
      </c>
      <c r="AL356" t="s">
        <v>1</v>
      </c>
      <c r="AM356" t="s">
        <v>1</v>
      </c>
      <c r="AN356" t="s">
        <v>1</v>
      </c>
      <c r="AO356" t="s">
        <v>1</v>
      </c>
      <c r="AP356" t="s">
        <v>142</v>
      </c>
      <c r="AQ356" s="2">
        <v>42625</v>
      </c>
      <c r="AR356" t="s">
        <v>1</v>
      </c>
      <c r="AS356" t="s">
        <v>1</v>
      </c>
      <c r="AT356" t="s">
        <v>714</v>
      </c>
      <c r="AU356" t="s">
        <v>1</v>
      </c>
    </row>
    <row r="357" spans="1:47" ht="14.1" customHeight="1" x14ac:dyDescent="0.2">
      <c r="A357" s="12">
        <v>100641</v>
      </c>
      <c r="B357" t="s">
        <v>1357</v>
      </c>
      <c r="C357" t="s">
        <v>71</v>
      </c>
      <c r="D357" t="s">
        <v>1358</v>
      </c>
      <c r="E357">
        <f>VLOOKUP(A357,List1!A:B,2,FALSE)</f>
        <v>500000</v>
      </c>
      <c r="F357" s="16">
        <f t="shared" si="5"/>
        <v>3.2683200000000001</v>
      </c>
      <c r="G357" s="14"/>
      <c r="H357" s="5">
        <v>5</v>
      </c>
      <c r="I357" t="s">
        <v>3</v>
      </c>
      <c r="J357" s="2"/>
      <c r="K357" t="s">
        <v>4</v>
      </c>
      <c r="L357" t="s">
        <v>71</v>
      </c>
      <c r="M357" s="3">
        <v>0.41</v>
      </c>
      <c r="N357" s="2">
        <v>43500</v>
      </c>
      <c r="O357" s="2">
        <v>44620</v>
      </c>
      <c r="P357" s="5">
        <v>1634160</v>
      </c>
      <c r="Q357" t="s">
        <v>47</v>
      </c>
      <c r="R357" s="3">
        <v>665.57</v>
      </c>
      <c r="S357" t="s">
        <v>26</v>
      </c>
      <c r="T357" t="s">
        <v>8</v>
      </c>
      <c r="U357" t="s">
        <v>93</v>
      </c>
      <c r="V357" s="2">
        <v>42480</v>
      </c>
      <c r="W357" t="s">
        <v>93</v>
      </c>
      <c r="X357" s="5">
        <v>2050000</v>
      </c>
      <c r="Y357" s="2">
        <v>42621</v>
      </c>
      <c r="Z357" t="s">
        <v>10</v>
      </c>
      <c r="AA357" t="s">
        <v>11</v>
      </c>
      <c r="AB357" t="s">
        <v>11</v>
      </c>
      <c r="AC357" s="5">
        <v>2367658</v>
      </c>
      <c r="AD357" s="2">
        <v>42615</v>
      </c>
      <c r="AE357" t="s">
        <v>3</v>
      </c>
      <c r="AF357" t="s">
        <v>1</v>
      </c>
      <c r="AG357" s="6" t="s">
        <v>1</v>
      </c>
      <c r="AH357" s="3">
        <v>20.28</v>
      </c>
      <c r="AI357" s="6" t="s">
        <v>1</v>
      </c>
      <c r="AJ357" s="6" t="s">
        <v>1</v>
      </c>
      <c r="AK357" t="s">
        <v>1359</v>
      </c>
      <c r="AL357" t="s">
        <v>1</v>
      </c>
      <c r="AM357" t="s">
        <v>1</v>
      </c>
      <c r="AN357" t="s">
        <v>1</v>
      </c>
      <c r="AO357" t="s">
        <v>1</v>
      </c>
      <c r="AP357" t="s">
        <v>97</v>
      </c>
      <c r="AQ357" s="2">
        <v>42625</v>
      </c>
      <c r="AR357" t="s">
        <v>1</v>
      </c>
      <c r="AS357" t="s">
        <v>1</v>
      </c>
      <c r="AT357" t="s">
        <v>777</v>
      </c>
      <c r="AU357" t="s">
        <v>1</v>
      </c>
    </row>
    <row r="358" spans="1:47" ht="14.1" customHeight="1" x14ac:dyDescent="0.2">
      <c r="A358" s="12">
        <v>102807</v>
      </c>
      <c r="B358" t="s">
        <v>1360</v>
      </c>
      <c r="C358" t="s">
        <v>71</v>
      </c>
      <c r="D358" t="s">
        <v>560</v>
      </c>
      <c r="F358" s="16" t="e">
        <f t="shared" si="5"/>
        <v>#DIV/0!</v>
      </c>
      <c r="G358" s="14"/>
      <c r="H358" s="5">
        <v>2</v>
      </c>
      <c r="I358" t="s">
        <v>3</v>
      </c>
      <c r="J358" s="2"/>
      <c r="K358" t="s">
        <v>4</v>
      </c>
      <c r="L358" t="s">
        <v>71</v>
      </c>
      <c r="M358" s="3">
        <v>36.799999999999997</v>
      </c>
      <c r="N358" s="2">
        <v>43179</v>
      </c>
      <c r="O358" s="2">
        <v>44592</v>
      </c>
      <c r="P358" s="5">
        <v>200</v>
      </c>
      <c r="Q358" t="s">
        <v>6</v>
      </c>
      <c r="R358" s="3">
        <v>7359.1</v>
      </c>
      <c r="S358" t="s">
        <v>26</v>
      </c>
      <c r="T358" t="s">
        <v>8</v>
      </c>
      <c r="U358" t="s">
        <v>48</v>
      </c>
      <c r="V358" s="2">
        <v>42480</v>
      </c>
      <c r="W358" t="s">
        <v>48</v>
      </c>
      <c r="X358" s="5">
        <v>800</v>
      </c>
      <c r="Y358" s="2">
        <v>42622</v>
      </c>
      <c r="Z358" t="s">
        <v>10</v>
      </c>
      <c r="AA358" t="s">
        <v>11</v>
      </c>
      <c r="AB358" t="s">
        <v>11</v>
      </c>
      <c r="AC358" s="4">
        <v>17249.759999999998</v>
      </c>
      <c r="AD358" s="2">
        <v>42629</v>
      </c>
      <c r="AE358" t="s">
        <v>3</v>
      </c>
      <c r="AF358" t="s">
        <v>1</v>
      </c>
      <c r="AG358" s="6" t="s">
        <v>1</v>
      </c>
      <c r="AH358" s="3">
        <v>75</v>
      </c>
      <c r="AI358" s="6" t="s">
        <v>1</v>
      </c>
      <c r="AJ358" s="6" t="s">
        <v>1</v>
      </c>
      <c r="AK358" t="s">
        <v>1361</v>
      </c>
      <c r="AL358" t="s">
        <v>1</v>
      </c>
      <c r="AM358" t="s">
        <v>1</v>
      </c>
      <c r="AN358" t="s">
        <v>1</v>
      </c>
      <c r="AO358" t="s">
        <v>1</v>
      </c>
      <c r="AP358" t="s">
        <v>142</v>
      </c>
      <c r="AQ358" s="2">
        <v>42496</v>
      </c>
      <c r="AR358" t="s">
        <v>1362</v>
      </c>
      <c r="AS358" t="s">
        <v>562</v>
      </c>
      <c r="AT358" t="s">
        <v>1363</v>
      </c>
      <c r="AU358" s="6" t="s">
        <v>1</v>
      </c>
    </row>
    <row r="359" spans="1:47" ht="14.1" customHeight="1" x14ac:dyDescent="0.2">
      <c r="A359" s="12">
        <v>102603</v>
      </c>
      <c r="B359" t="s">
        <v>1364</v>
      </c>
      <c r="C359" t="s">
        <v>71</v>
      </c>
      <c r="D359" t="s">
        <v>1365</v>
      </c>
      <c r="F359" s="16" t="e">
        <f t="shared" si="5"/>
        <v>#DIV/0!</v>
      </c>
      <c r="G359" s="14"/>
      <c r="H359" s="5">
        <v>2</v>
      </c>
      <c r="I359" t="s">
        <v>3</v>
      </c>
      <c r="J359" s="2"/>
      <c r="K359" t="s">
        <v>4</v>
      </c>
      <c r="L359" t="s">
        <v>71</v>
      </c>
      <c r="M359" s="3">
        <v>7.64</v>
      </c>
      <c r="N359" s="2">
        <v>43190</v>
      </c>
      <c r="O359" s="2">
        <v>44651</v>
      </c>
      <c r="P359" s="4">
        <v>122.52</v>
      </c>
      <c r="Q359" t="s">
        <v>6</v>
      </c>
      <c r="R359" s="3">
        <v>935.71</v>
      </c>
      <c r="S359" t="s">
        <v>26</v>
      </c>
      <c r="T359" t="s">
        <v>8</v>
      </c>
      <c r="U359" t="s">
        <v>127</v>
      </c>
      <c r="V359" s="2">
        <v>42481</v>
      </c>
      <c r="W359" t="s">
        <v>127</v>
      </c>
      <c r="X359" s="5">
        <v>700</v>
      </c>
      <c r="Y359" s="2">
        <v>42612</v>
      </c>
      <c r="Z359" t="s">
        <v>10</v>
      </c>
      <c r="AA359" t="s">
        <v>11</v>
      </c>
      <c r="AB359" t="s">
        <v>11</v>
      </c>
      <c r="AC359" s="4">
        <v>2415.875</v>
      </c>
      <c r="AD359" s="2">
        <v>42516</v>
      </c>
      <c r="AE359" t="s">
        <v>3</v>
      </c>
      <c r="AF359" t="s">
        <v>1</v>
      </c>
      <c r="AG359" s="6" t="s">
        <v>1</v>
      </c>
      <c r="AH359" s="3">
        <v>82.5</v>
      </c>
      <c r="AI359" s="6" t="s">
        <v>1</v>
      </c>
      <c r="AJ359" s="6" t="s">
        <v>1</v>
      </c>
      <c r="AK359" t="s">
        <v>1366</v>
      </c>
      <c r="AL359" t="s">
        <v>1</v>
      </c>
      <c r="AM359" t="s">
        <v>1</v>
      </c>
      <c r="AN359" t="s">
        <v>1</v>
      </c>
      <c r="AO359" t="s">
        <v>1</v>
      </c>
      <c r="AP359" t="s">
        <v>107</v>
      </c>
      <c r="AQ359" s="2">
        <v>42625</v>
      </c>
      <c r="AR359" t="s">
        <v>1</v>
      </c>
      <c r="AS359" t="s">
        <v>1</v>
      </c>
      <c r="AT359" t="s">
        <v>452</v>
      </c>
      <c r="AU359" t="s">
        <v>1</v>
      </c>
    </row>
    <row r="360" spans="1:47" ht="14.1" customHeight="1" x14ac:dyDescent="0.2">
      <c r="A360" s="12">
        <v>103343</v>
      </c>
      <c r="B360" t="s">
        <v>1367</v>
      </c>
      <c r="C360" t="s">
        <v>71</v>
      </c>
      <c r="D360" t="s">
        <v>1368</v>
      </c>
      <c r="F360" s="16" t="e">
        <f t="shared" si="5"/>
        <v>#DIV/0!</v>
      </c>
      <c r="G360" s="14"/>
      <c r="H360" s="5">
        <v>3</v>
      </c>
      <c r="I360" t="s">
        <v>3</v>
      </c>
      <c r="J360" s="2"/>
      <c r="K360" t="s">
        <v>4</v>
      </c>
      <c r="L360" t="s">
        <v>71</v>
      </c>
      <c r="M360" s="3">
        <v>7.15</v>
      </c>
      <c r="N360" s="2">
        <v>43190</v>
      </c>
      <c r="O360" s="2">
        <v>44651</v>
      </c>
      <c r="P360" s="4">
        <v>1325.98</v>
      </c>
      <c r="Q360" t="s">
        <v>6</v>
      </c>
      <c r="R360" s="3">
        <v>9485.84</v>
      </c>
      <c r="S360" t="s">
        <v>26</v>
      </c>
      <c r="T360" t="s">
        <v>8</v>
      </c>
      <c r="U360" t="s">
        <v>127</v>
      </c>
      <c r="V360" s="2">
        <v>42481</v>
      </c>
      <c r="W360" t="s">
        <v>127</v>
      </c>
      <c r="X360" s="5">
        <v>3000</v>
      </c>
      <c r="Y360" s="2">
        <v>42566</v>
      </c>
      <c r="Z360" t="s">
        <v>10</v>
      </c>
      <c r="AA360" t="s">
        <v>11</v>
      </c>
      <c r="AB360" t="s">
        <v>11</v>
      </c>
      <c r="AC360" s="4">
        <v>10810.8</v>
      </c>
      <c r="AD360" s="2">
        <v>42611</v>
      </c>
      <c r="AE360" t="s">
        <v>3</v>
      </c>
      <c r="AF360" t="s">
        <v>1</v>
      </c>
      <c r="AG360" s="6" t="s">
        <v>1</v>
      </c>
      <c r="AH360" s="3">
        <v>55.8</v>
      </c>
      <c r="AI360" s="6" t="s">
        <v>1</v>
      </c>
      <c r="AJ360" s="6" t="s">
        <v>1</v>
      </c>
      <c r="AK360" t="s">
        <v>1369</v>
      </c>
      <c r="AL360" t="s">
        <v>1</v>
      </c>
      <c r="AM360" t="s">
        <v>1</v>
      </c>
      <c r="AN360" t="s">
        <v>1</v>
      </c>
      <c r="AO360" t="s">
        <v>1</v>
      </c>
      <c r="AP360" t="s">
        <v>142</v>
      </c>
      <c r="AQ360" s="2">
        <v>42625</v>
      </c>
      <c r="AR360" t="s">
        <v>1</v>
      </c>
      <c r="AS360" t="s">
        <v>1</v>
      </c>
      <c r="AT360" t="s">
        <v>452</v>
      </c>
      <c r="AU360" t="s">
        <v>1</v>
      </c>
    </row>
    <row r="361" spans="1:47" ht="14.1" customHeight="1" x14ac:dyDescent="0.2">
      <c r="A361" s="12">
        <v>102123</v>
      </c>
      <c r="B361" t="s">
        <v>1370</v>
      </c>
      <c r="C361" t="s">
        <v>71</v>
      </c>
      <c r="D361" t="s">
        <v>1371</v>
      </c>
      <c r="E361">
        <f>VLOOKUP(A361,List1!A:B,2,FALSE)</f>
        <v>100</v>
      </c>
      <c r="F361" s="16">
        <f t="shared" si="5"/>
        <v>1.8752199999999999</v>
      </c>
      <c r="G361" s="14"/>
      <c r="H361" s="5">
        <v>3</v>
      </c>
      <c r="I361" t="s">
        <v>3</v>
      </c>
      <c r="J361" s="2"/>
      <c r="K361" t="s">
        <v>4</v>
      </c>
      <c r="L361" t="s">
        <v>71</v>
      </c>
      <c r="M361" s="3">
        <v>42.39</v>
      </c>
      <c r="N361" s="2">
        <v>42846</v>
      </c>
      <c r="O361" s="2">
        <v>44196</v>
      </c>
      <c r="P361" s="4">
        <v>187.52199999999999</v>
      </c>
      <c r="Q361" t="s">
        <v>6</v>
      </c>
      <c r="R361" s="3">
        <v>7949.24</v>
      </c>
      <c r="S361" t="s">
        <v>26</v>
      </c>
      <c r="T361" t="s">
        <v>8</v>
      </c>
      <c r="U361" t="s">
        <v>48</v>
      </c>
      <c r="V361" s="2">
        <v>42481</v>
      </c>
      <c r="W361" t="s">
        <v>48</v>
      </c>
      <c r="X361" s="5">
        <v>475</v>
      </c>
      <c r="Y361" s="2">
        <v>42622</v>
      </c>
      <c r="Z361" t="s">
        <v>10</v>
      </c>
      <c r="AA361" t="s">
        <v>11</v>
      </c>
      <c r="AB361" t="s">
        <v>11</v>
      </c>
      <c r="AC361" s="5">
        <v>2875</v>
      </c>
      <c r="AD361" s="2">
        <v>40666</v>
      </c>
      <c r="AE361" t="s">
        <v>3</v>
      </c>
      <c r="AF361" t="s">
        <v>1</v>
      </c>
      <c r="AG361" s="6" t="s">
        <v>1</v>
      </c>
      <c r="AH361" s="3">
        <v>60.52</v>
      </c>
      <c r="AI361" s="6" t="s">
        <v>1</v>
      </c>
      <c r="AJ361" s="6" t="s">
        <v>1</v>
      </c>
      <c r="AK361" t="s">
        <v>675</v>
      </c>
      <c r="AL361" t="s">
        <v>1</v>
      </c>
      <c r="AM361" t="s">
        <v>1</v>
      </c>
      <c r="AN361" t="s">
        <v>1</v>
      </c>
      <c r="AO361" t="s">
        <v>1</v>
      </c>
      <c r="AP361" t="s">
        <v>162</v>
      </c>
      <c r="AQ361" s="2">
        <v>42625</v>
      </c>
      <c r="AR361" t="s">
        <v>1</v>
      </c>
      <c r="AS361" t="s">
        <v>1</v>
      </c>
      <c r="AT361" t="s">
        <v>783</v>
      </c>
      <c r="AU361" t="s">
        <v>1</v>
      </c>
    </row>
    <row r="362" spans="1:47" ht="14.1" customHeight="1" x14ac:dyDescent="0.2">
      <c r="A362" s="12">
        <v>100302</v>
      </c>
      <c r="B362" t="s">
        <v>1372</v>
      </c>
      <c r="C362" t="s">
        <v>71</v>
      </c>
      <c r="D362" t="s">
        <v>1373</v>
      </c>
      <c r="F362" s="16" t="e">
        <f t="shared" si="5"/>
        <v>#DIV/0!</v>
      </c>
      <c r="G362" s="14"/>
      <c r="H362" s="5">
        <v>3</v>
      </c>
      <c r="I362" t="s">
        <v>3</v>
      </c>
      <c r="J362" s="2"/>
      <c r="K362" t="s">
        <v>4</v>
      </c>
      <c r="L362" t="s">
        <v>71</v>
      </c>
      <c r="M362" s="3">
        <v>1.76</v>
      </c>
      <c r="N362" s="2">
        <v>42823</v>
      </c>
      <c r="O362" s="2">
        <v>42823</v>
      </c>
      <c r="P362" s="5">
        <v>3000</v>
      </c>
      <c r="Q362" t="s">
        <v>6</v>
      </c>
      <c r="R362" s="3">
        <v>5281.48</v>
      </c>
      <c r="S362" t="s">
        <v>26</v>
      </c>
      <c r="T362" t="s">
        <v>8</v>
      </c>
      <c r="U362" t="s">
        <v>211</v>
      </c>
      <c r="V362" s="2">
        <v>42486</v>
      </c>
      <c r="W362" t="s">
        <v>211</v>
      </c>
      <c r="X362" s="5">
        <v>10000</v>
      </c>
      <c r="Y362" s="2">
        <v>42608</v>
      </c>
      <c r="Z362" t="s">
        <v>10</v>
      </c>
      <c r="AA362" t="s">
        <v>11</v>
      </c>
      <c r="AB362" t="s">
        <v>11</v>
      </c>
      <c r="AC362" s="5">
        <v>183000</v>
      </c>
      <c r="AD362" s="2">
        <v>42607</v>
      </c>
      <c r="AE362" t="s">
        <v>3</v>
      </c>
      <c r="AF362" t="s">
        <v>1</v>
      </c>
      <c r="AG362" s="6" t="s">
        <v>1</v>
      </c>
      <c r="AH362" s="3">
        <v>70</v>
      </c>
      <c r="AI362" s="6" t="s">
        <v>1</v>
      </c>
      <c r="AJ362" s="6" t="s">
        <v>1</v>
      </c>
      <c r="AK362" t="s">
        <v>1374</v>
      </c>
      <c r="AL362" t="s">
        <v>1</v>
      </c>
      <c r="AM362" t="s">
        <v>1</v>
      </c>
      <c r="AN362" t="s">
        <v>1</v>
      </c>
      <c r="AO362" t="s">
        <v>1</v>
      </c>
      <c r="AP362" t="s">
        <v>162</v>
      </c>
      <c r="AQ362" s="2">
        <v>42625</v>
      </c>
      <c r="AR362" t="s">
        <v>1</v>
      </c>
      <c r="AS362" t="s">
        <v>1</v>
      </c>
      <c r="AT362" t="s">
        <v>1375</v>
      </c>
      <c r="AU362" t="s">
        <v>1</v>
      </c>
    </row>
    <row r="363" spans="1:47" ht="14.1" customHeight="1" x14ac:dyDescent="0.2">
      <c r="A363" s="12">
        <v>308759</v>
      </c>
      <c r="B363" t="s">
        <v>1376</v>
      </c>
      <c r="C363" t="s">
        <v>71</v>
      </c>
      <c r="D363" t="s">
        <v>1377</v>
      </c>
      <c r="F363" s="16" t="e">
        <f t="shared" si="5"/>
        <v>#DIV/0!</v>
      </c>
      <c r="G363" s="14"/>
      <c r="H363" s="5">
        <v>2</v>
      </c>
      <c r="I363" t="s">
        <v>3</v>
      </c>
      <c r="J363" s="2"/>
      <c r="K363" t="s">
        <v>4</v>
      </c>
      <c r="L363" t="s">
        <v>71</v>
      </c>
      <c r="M363" s="3">
        <v>146.09</v>
      </c>
      <c r="N363" s="2">
        <v>42803</v>
      </c>
      <c r="O363" s="2">
        <v>44651</v>
      </c>
      <c r="P363" s="5">
        <v>134</v>
      </c>
      <c r="Q363" t="s">
        <v>6</v>
      </c>
      <c r="R363" s="3">
        <v>19575.88</v>
      </c>
      <c r="S363" t="s">
        <v>26</v>
      </c>
      <c r="T363" t="s">
        <v>8</v>
      </c>
      <c r="U363" t="s">
        <v>9</v>
      </c>
      <c r="V363" s="2">
        <v>42486</v>
      </c>
      <c r="W363" t="s">
        <v>9</v>
      </c>
      <c r="X363" s="4">
        <v>134.1</v>
      </c>
      <c r="Y363" s="2">
        <v>42598</v>
      </c>
      <c r="Z363" t="s">
        <v>10</v>
      </c>
      <c r="AA363" t="s">
        <v>11</v>
      </c>
      <c r="AB363" t="s">
        <v>11</v>
      </c>
      <c r="AC363" s="4">
        <v>11788.8</v>
      </c>
      <c r="AD363" s="2">
        <v>42737</v>
      </c>
      <c r="AE363" t="s">
        <v>3</v>
      </c>
      <c r="AF363" t="s">
        <v>1</v>
      </c>
      <c r="AG363" s="6" t="s">
        <v>1</v>
      </c>
      <c r="AH363" s="3">
        <v>7.0000000000000007E-2</v>
      </c>
      <c r="AI363" s="6" t="s">
        <v>1</v>
      </c>
      <c r="AJ363" s="6" t="s">
        <v>1</v>
      </c>
      <c r="AK363" t="s">
        <v>1378</v>
      </c>
      <c r="AL363" t="s">
        <v>1</v>
      </c>
      <c r="AM363" t="s">
        <v>1</v>
      </c>
      <c r="AN363" t="s">
        <v>1</v>
      </c>
      <c r="AO363" t="s">
        <v>1</v>
      </c>
      <c r="AP363" t="s">
        <v>29</v>
      </c>
      <c r="AQ363" s="2">
        <v>42625</v>
      </c>
      <c r="AR363" t="s">
        <v>1</v>
      </c>
      <c r="AS363" t="s">
        <v>1</v>
      </c>
      <c r="AT363" t="s">
        <v>886</v>
      </c>
      <c r="AU363" t="s">
        <v>1</v>
      </c>
    </row>
    <row r="364" spans="1:47" ht="14.1" customHeight="1" x14ac:dyDescent="0.2">
      <c r="A364" s="12">
        <v>150991</v>
      </c>
      <c r="B364" t="s">
        <v>1379</v>
      </c>
      <c r="C364" t="s">
        <v>71</v>
      </c>
      <c r="D364" t="s">
        <v>1380</v>
      </c>
      <c r="E364">
        <f>VLOOKUP(A364,List1!A:B,2,FALSE)</f>
        <v>150</v>
      </c>
      <c r="F364" s="16">
        <f t="shared" si="5"/>
        <v>1.7653599999999998</v>
      </c>
      <c r="G364" s="14"/>
      <c r="H364" s="5">
        <v>2</v>
      </c>
      <c r="I364" t="s">
        <v>3</v>
      </c>
      <c r="J364" s="2"/>
      <c r="K364" t="s">
        <v>4</v>
      </c>
      <c r="L364" t="s">
        <v>71</v>
      </c>
      <c r="M364" s="3">
        <v>62.5</v>
      </c>
      <c r="N364" s="2">
        <v>43218</v>
      </c>
      <c r="O364" s="2">
        <v>43545</v>
      </c>
      <c r="P364" s="4">
        <v>264.80399999999997</v>
      </c>
      <c r="Q364" t="s">
        <v>6</v>
      </c>
      <c r="R364" s="3">
        <v>16551.09</v>
      </c>
      <c r="S364" t="s">
        <v>26</v>
      </c>
      <c r="T364" t="s">
        <v>8</v>
      </c>
      <c r="U364" t="s">
        <v>211</v>
      </c>
      <c r="V364" s="2">
        <v>42488</v>
      </c>
      <c r="W364" t="s">
        <v>211</v>
      </c>
      <c r="X364" s="5">
        <v>300</v>
      </c>
      <c r="Y364" s="2">
        <v>42597</v>
      </c>
      <c r="Z364" t="s">
        <v>10</v>
      </c>
      <c r="AA364" t="s">
        <v>11</v>
      </c>
      <c r="AB364" t="s">
        <v>11</v>
      </c>
      <c r="AC364" s="4">
        <v>532.5</v>
      </c>
      <c r="AD364" s="2">
        <v>42642</v>
      </c>
      <c r="AE364" t="s">
        <v>3</v>
      </c>
      <c r="AF364" t="s">
        <v>1</v>
      </c>
      <c r="AG364" t="s">
        <v>1</v>
      </c>
      <c r="AH364" s="3">
        <v>11.73</v>
      </c>
      <c r="AI364" s="6" t="s">
        <v>1</v>
      </c>
      <c r="AJ364" s="6" t="s">
        <v>1</v>
      </c>
      <c r="AK364" t="s">
        <v>1381</v>
      </c>
      <c r="AL364" t="s">
        <v>1</v>
      </c>
      <c r="AM364" t="s">
        <v>1</v>
      </c>
      <c r="AN364" t="s">
        <v>1</v>
      </c>
      <c r="AO364" t="s">
        <v>1</v>
      </c>
      <c r="AP364" t="s">
        <v>97</v>
      </c>
      <c r="AQ364" s="2">
        <v>42625</v>
      </c>
      <c r="AR364" t="s">
        <v>1</v>
      </c>
      <c r="AS364" t="s">
        <v>1</v>
      </c>
      <c r="AT364" t="s">
        <v>1382</v>
      </c>
      <c r="AU364" t="s">
        <v>1</v>
      </c>
    </row>
    <row r="365" spans="1:47" ht="14.1" customHeight="1" x14ac:dyDescent="0.2">
      <c r="A365" s="12">
        <v>103353</v>
      </c>
      <c r="B365" t="s">
        <v>1383</v>
      </c>
      <c r="C365" t="s">
        <v>71</v>
      </c>
      <c r="D365" t="s">
        <v>1384</v>
      </c>
      <c r="F365" s="16" t="e">
        <f t="shared" si="5"/>
        <v>#DIV/0!</v>
      </c>
      <c r="G365" s="14"/>
      <c r="H365" s="5">
        <v>10</v>
      </c>
      <c r="I365" t="s">
        <v>3</v>
      </c>
      <c r="J365" s="2"/>
      <c r="K365" t="s">
        <v>4</v>
      </c>
      <c r="L365" t="s">
        <v>71</v>
      </c>
      <c r="M365" s="3">
        <v>2.69</v>
      </c>
      <c r="N365" s="2">
        <v>43218</v>
      </c>
      <c r="O365" s="2">
        <v>43555</v>
      </c>
      <c r="P365" s="5">
        <v>7200000</v>
      </c>
      <c r="Q365" t="s">
        <v>92</v>
      </c>
      <c r="R365" s="3">
        <v>19339.419999999998</v>
      </c>
      <c r="S365" t="s">
        <v>26</v>
      </c>
      <c r="T365" t="s">
        <v>8</v>
      </c>
      <c r="U365" t="s">
        <v>93</v>
      </c>
      <c r="V365" s="2">
        <v>42488</v>
      </c>
      <c r="W365" t="s">
        <v>93</v>
      </c>
      <c r="X365" s="5">
        <v>15270000</v>
      </c>
      <c r="Y365" s="2">
        <v>42621</v>
      </c>
      <c r="Z365" t="s">
        <v>10</v>
      </c>
      <c r="AA365" t="s">
        <v>11</v>
      </c>
      <c r="AB365" t="s">
        <v>11</v>
      </c>
      <c r="AC365" s="5">
        <v>61100000</v>
      </c>
      <c r="AD365" s="2">
        <v>42662</v>
      </c>
      <c r="AE365" t="s">
        <v>3</v>
      </c>
      <c r="AF365" t="s">
        <v>1</v>
      </c>
      <c r="AG365" s="6" t="s">
        <v>1</v>
      </c>
      <c r="AH365" s="3">
        <v>52.85</v>
      </c>
      <c r="AI365" s="6" t="s">
        <v>1</v>
      </c>
      <c r="AJ365" s="6" t="s">
        <v>1</v>
      </c>
      <c r="AK365" t="s">
        <v>1385</v>
      </c>
      <c r="AL365" t="s">
        <v>1</v>
      </c>
      <c r="AM365" t="s">
        <v>1</v>
      </c>
      <c r="AN365" t="s">
        <v>1</v>
      </c>
      <c r="AO365" t="s">
        <v>1</v>
      </c>
      <c r="AP365" t="s">
        <v>107</v>
      </c>
      <c r="AQ365" s="2">
        <v>42488</v>
      </c>
      <c r="AR365" t="s">
        <v>1386</v>
      </c>
      <c r="AS365" t="s">
        <v>83</v>
      </c>
      <c r="AT365" t="s">
        <v>1387</v>
      </c>
      <c r="AU365" s="6" t="s">
        <v>1</v>
      </c>
    </row>
    <row r="366" spans="1:47" ht="14.1" customHeight="1" x14ac:dyDescent="0.2">
      <c r="A366" s="12">
        <v>166367</v>
      </c>
      <c r="B366" t="s">
        <v>1388</v>
      </c>
      <c r="C366" t="s">
        <v>71</v>
      </c>
      <c r="D366" t="s">
        <v>1033</v>
      </c>
      <c r="E366">
        <f>VLOOKUP(A366,List1!A:B,2,FALSE)</f>
        <v>75</v>
      </c>
      <c r="F366" s="16">
        <f t="shared" si="5"/>
        <v>3.2559999999999998</v>
      </c>
      <c r="G366" s="14"/>
      <c r="H366" s="5">
        <v>5</v>
      </c>
      <c r="I366" t="s">
        <v>3</v>
      </c>
      <c r="J366" s="2"/>
      <c r="K366" t="s">
        <v>4</v>
      </c>
      <c r="L366" t="s">
        <v>71</v>
      </c>
      <c r="M366" s="3">
        <v>62.05</v>
      </c>
      <c r="N366" s="2">
        <v>43218</v>
      </c>
      <c r="O366" s="2">
        <v>44681</v>
      </c>
      <c r="P366" s="4">
        <v>244.2</v>
      </c>
      <c r="Q366" t="s">
        <v>6</v>
      </c>
      <c r="R366" s="3">
        <v>15153.02</v>
      </c>
      <c r="S366" t="s">
        <v>26</v>
      </c>
      <c r="T366" t="s">
        <v>8</v>
      </c>
      <c r="U366" t="s">
        <v>211</v>
      </c>
      <c r="V366" s="2">
        <v>42488</v>
      </c>
      <c r="W366" t="s">
        <v>211</v>
      </c>
      <c r="X366" s="5">
        <v>300</v>
      </c>
      <c r="Y366" s="2">
        <v>42600</v>
      </c>
      <c r="Z366" t="s">
        <v>10</v>
      </c>
      <c r="AA366" t="s">
        <v>11</v>
      </c>
      <c r="AB366" t="s">
        <v>11</v>
      </c>
      <c r="AC366" s="5">
        <v>672</v>
      </c>
      <c r="AD366" s="2">
        <v>42625</v>
      </c>
      <c r="AE366" t="s">
        <v>3</v>
      </c>
      <c r="AF366" t="s">
        <v>1</v>
      </c>
      <c r="AG366" s="6" t="s">
        <v>1</v>
      </c>
      <c r="AH366" s="3">
        <v>18.600000000000001</v>
      </c>
      <c r="AI366" s="6" t="s">
        <v>1</v>
      </c>
      <c r="AJ366" s="6" t="s">
        <v>1</v>
      </c>
      <c r="AK366" t="s">
        <v>1034</v>
      </c>
      <c r="AL366" t="s">
        <v>1</v>
      </c>
      <c r="AM366" t="s">
        <v>1</v>
      </c>
      <c r="AN366" t="s">
        <v>1</v>
      </c>
      <c r="AO366" t="s">
        <v>1</v>
      </c>
      <c r="AP366" t="s">
        <v>97</v>
      </c>
      <c r="AQ366" s="2">
        <v>42625</v>
      </c>
      <c r="AR366" t="s">
        <v>1</v>
      </c>
      <c r="AS366" t="s">
        <v>1</v>
      </c>
      <c r="AT366" t="s">
        <v>1037</v>
      </c>
      <c r="AU366" t="s">
        <v>1</v>
      </c>
    </row>
    <row r="367" spans="1:47" ht="14.1" customHeight="1" x14ac:dyDescent="0.2">
      <c r="A367" s="12">
        <v>102683</v>
      </c>
      <c r="B367" t="s">
        <v>1389</v>
      </c>
      <c r="C367" t="s">
        <v>71</v>
      </c>
      <c r="D367" t="s">
        <v>1390</v>
      </c>
      <c r="F367" s="16" t="e">
        <f t="shared" si="5"/>
        <v>#DIV/0!</v>
      </c>
      <c r="G367" s="14"/>
      <c r="H367" s="5">
        <v>2</v>
      </c>
      <c r="I367" t="s">
        <v>3</v>
      </c>
      <c r="J367" s="2"/>
      <c r="K367" t="s">
        <v>4</v>
      </c>
      <c r="L367" t="s">
        <v>71</v>
      </c>
      <c r="M367" s="3">
        <v>7.92</v>
      </c>
      <c r="N367" s="2">
        <v>43257</v>
      </c>
      <c r="O367" s="2">
        <v>43257</v>
      </c>
      <c r="P367" s="4">
        <v>500.8</v>
      </c>
      <c r="Q367" t="s">
        <v>6</v>
      </c>
      <c r="R367" s="3">
        <v>3967.89</v>
      </c>
      <c r="S367" t="s">
        <v>26</v>
      </c>
      <c r="T367" t="s">
        <v>8</v>
      </c>
      <c r="U367" t="s">
        <v>35</v>
      </c>
      <c r="V367" s="2">
        <v>42493</v>
      </c>
      <c r="W367" t="s">
        <v>35</v>
      </c>
      <c r="X367" s="4">
        <v>1054.5</v>
      </c>
      <c r="Y367" s="2">
        <v>42544</v>
      </c>
      <c r="Z367" t="s">
        <v>10</v>
      </c>
      <c r="AA367" t="s">
        <v>11</v>
      </c>
      <c r="AB367" t="s">
        <v>11</v>
      </c>
      <c r="AC367" s="5">
        <v>0</v>
      </c>
      <c r="AD367" s="2"/>
      <c r="AE367" t="s">
        <v>3</v>
      </c>
      <c r="AF367" t="s">
        <v>1</v>
      </c>
      <c r="AG367" s="6" t="s">
        <v>1</v>
      </c>
      <c r="AH367" s="3">
        <v>52.51</v>
      </c>
      <c r="AI367" s="6" t="s">
        <v>1</v>
      </c>
      <c r="AJ367" s="6" t="s">
        <v>1</v>
      </c>
      <c r="AK367" t="s">
        <v>1391</v>
      </c>
      <c r="AL367" t="s">
        <v>1</v>
      </c>
      <c r="AM367" t="s">
        <v>1</v>
      </c>
      <c r="AN367" t="s">
        <v>1</v>
      </c>
      <c r="AO367" t="s">
        <v>1</v>
      </c>
      <c r="AP367" t="s">
        <v>29</v>
      </c>
      <c r="AQ367" s="2">
        <v>42625</v>
      </c>
      <c r="AR367" t="s">
        <v>1</v>
      </c>
      <c r="AS367" t="s">
        <v>1</v>
      </c>
      <c r="AT367" t="s">
        <v>1392</v>
      </c>
      <c r="AU367" t="s">
        <v>1</v>
      </c>
    </row>
    <row r="368" spans="1:47" ht="14.1" customHeight="1" x14ac:dyDescent="0.2">
      <c r="A368" s="12">
        <v>105693</v>
      </c>
      <c r="B368" t="s">
        <v>1393</v>
      </c>
      <c r="C368" t="s">
        <v>1218</v>
      </c>
      <c r="D368" t="s">
        <v>1394</v>
      </c>
      <c r="F368" s="16" t="e">
        <f t="shared" si="5"/>
        <v>#DIV/0!</v>
      </c>
      <c r="G368" s="14"/>
      <c r="H368" s="5">
        <v>2</v>
      </c>
      <c r="I368" t="s">
        <v>3</v>
      </c>
      <c r="J368" s="2"/>
      <c r="K368" t="s">
        <v>4</v>
      </c>
      <c r="L368" t="s">
        <v>71</v>
      </c>
      <c r="M368" s="3">
        <v>40.89</v>
      </c>
      <c r="N368" s="2">
        <v>42847</v>
      </c>
      <c r="O368" s="2">
        <v>44681</v>
      </c>
      <c r="P368" s="4">
        <v>67.680000000000007</v>
      </c>
      <c r="Q368" t="s">
        <v>6</v>
      </c>
      <c r="R368" s="3">
        <v>2767.11</v>
      </c>
      <c r="S368" t="s">
        <v>1220</v>
      </c>
      <c r="T368" t="s">
        <v>8</v>
      </c>
      <c r="U368" t="s">
        <v>35</v>
      </c>
      <c r="V368" s="2">
        <v>42493</v>
      </c>
      <c r="W368" t="s">
        <v>35</v>
      </c>
      <c r="X368" s="5">
        <v>100</v>
      </c>
      <c r="Y368" s="2">
        <v>42577</v>
      </c>
      <c r="Z368" t="s">
        <v>10</v>
      </c>
      <c r="AA368" t="s">
        <v>11</v>
      </c>
      <c r="AB368" t="s">
        <v>11</v>
      </c>
      <c r="AC368" s="4">
        <v>268.8</v>
      </c>
      <c r="AD368" s="2">
        <v>42651</v>
      </c>
      <c r="AE368" t="s">
        <v>3</v>
      </c>
      <c r="AF368" t="s">
        <v>1</v>
      </c>
      <c r="AG368" t="s">
        <v>1</v>
      </c>
      <c r="AH368" s="3">
        <v>32.32</v>
      </c>
      <c r="AI368" s="6" t="s">
        <v>1</v>
      </c>
      <c r="AJ368" s="6" t="s">
        <v>1</v>
      </c>
      <c r="AK368" t="s">
        <v>1395</v>
      </c>
      <c r="AL368" t="s">
        <v>1</v>
      </c>
      <c r="AM368" t="s">
        <v>1</v>
      </c>
      <c r="AN368" t="s">
        <v>1</v>
      </c>
      <c r="AO368" t="s">
        <v>1</v>
      </c>
      <c r="AP368" t="s">
        <v>29</v>
      </c>
      <c r="AQ368" s="2">
        <v>42625</v>
      </c>
      <c r="AR368" t="s">
        <v>1</v>
      </c>
      <c r="AS368" t="s">
        <v>1</v>
      </c>
      <c r="AT368" t="s">
        <v>1396</v>
      </c>
      <c r="AU368" t="s">
        <v>1</v>
      </c>
    </row>
    <row r="369" spans="1:47" ht="14.1" customHeight="1" x14ac:dyDescent="0.2">
      <c r="A369" s="12">
        <v>102385</v>
      </c>
      <c r="B369" t="s">
        <v>1397</v>
      </c>
      <c r="C369" t="s">
        <v>71</v>
      </c>
      <c r="D369" t="s">
        <v>1077</v>
      </c>
      <c r="E369">
        <f>VLOOKUP(A369,List1!A:B,2,FALSE)</f>
        <v>250</v>
      </c>
      <c r="F369" s="16">
        <f t="shared" si="5"/>
        <v>15.868319999999999</v>
      </c>
      <c r="G369" s="14"/>
      <c r="H369" s="5">
        <v>23</v>
      </c>
      <c r="I369" t="s">
        <v>3</v>
      </c>
      <c r="J369" s="2"/>
      <c r="K369" t="s">
        <v>4</v>
      </c>
      <c r="L369" t="s">
        <v>71</v>
      </c>
      <c r="M369" s="3">
        <v>550.01</v>
      </c>
      <c r="N369" s="2">
        <v>43182</v>
      </c>
      <c r="O369" s="2">
        <v>44651</v>
      </c>
      <c r="P369" s="4">
        <v>3967.08</v>
      </c>
      <c r="Q369" t="s">
        <v>6</v>
      </c>
      <c r="R369" s="3">
        <v>21819.34</v>
      </c>
      <c r="S369" t="s">
        <v>26</v>
      </c>
      <c r="T369" t="s">
        <v>8</v>
      </c>
      <c r="U369" t="s">
        <v>127</v>
      </c>
      <c r="V369" s="2">
        <v>42493</v>
      </c>
      <c r="W369" t="s">
        <v>127</v>
      </c>
      <c r="X369" s="5">
        <v>4000</v>
      </c>
      <c r="Y369" s="2">
        <v>42571</v>
      </c>
      <c r="Z369" t="s">
        <v>10</v>
      </c>
      <c r="AA369" t="s">
        <v>11</v>
      </c>
      <c r="AB369" t="s">
        <v>11</v>
      </c>
      <c r="AC369" s="4">
        <v>11342.119000000001</v>
      </c>
      <c r="AD369" s="2">
        <v>40190</v>
      </c>
      <c r="AE369" t="s">
        <v>3</v>
      </c>
      <c r="AF369" t="s">
        <v>1</v>
      </c>
      <c r="AG369" s="6" t="s">
        <v>1</v>
      </c>
      <c r="AH369" s="3">
        <v>0.82</v>
      </c>
      <c r="AI369" s="6" t="s">
        <v>1</v>
      </c>
      <c r="AJ369" s="6" t="s">
        <v>1</v>
      </c>
      <c r="AK369" t="s">
        <v>1078</v>
      </c>
      <c r="AL369" t="s">
        <v>1</v>
      </c>
      <c r="AM369" t="s">
        <v>1</v>
      </c>
      <c r="AN369" t="s">
        <v>1</v>
      </c>
      <c r="AO369" t="s">
        <v>1</v>
      </c>
      <c r="AP369" t="s">
        <v>97</v>
      </c>
      <c r="AQ369" s="2">
        <v>42625</v>
      </c>
      <c r="AR369" t="s">
        <v>1</v>
      </c>
      <c r="AS369" t="s">
        <v>1</v>
      </c>
      <c r="AT369" t="s">
        <v>1079</v>
      </c>
      <c r="AU369" t="s">
        <v>1</v>
      </c>
    </row>
    <row r="370" spans="1:47" ht="14.1" customHeight="1" x14ac:dyDescent="0.2">
      <c r="A370" s="12">
        <v>102572</v>
      </c>
      <c r="B370" t="s">
        <v>1398</v>
      </c>
      <c r="C370" t="s">
        <v>71</v>
      </c>
      <c r="D370" t="s">
        <v>1399</v>
      </c>
      <c r="F370" s="16" t="e">
        <f t="shared" si="5"/>
        <v>#DIV/0!</v>
      </c>
      <c r="G370" s="14"/>
      <c r="H370" s="5">
        <v>2</v>
      </c>
      <c r="I370" t="s">
        <v>3</v>
      </c>
      <c r="J370" s="2"/>
      <c r="K370" t="s">
        <v>4</v>
      </c>
      <c r="L370" t="s">
        <v>71</v>
      </c>
      <c r="M370" s="3">
        <v>39.86</v>
      </c>
      <c r="N370" s="2">
        <v>43408</v>
      </c>
      <c r="O370" s="2">
        <v>43861</v>
      </c>
      <c r="P370" s="5">
        <v>250</v>
      </c>
      <c r="Q370" t="s">
        <v>6</v>
      </c>
      <c r="R370" s="3">
        <v>9965.99</v>
      </c>
      <c r="S370" t="s">
        <v>26</v>
      </c>
      <c r="T370" t="s">
        <v>8</v>
      </c>
      <c r="U370" t="s">
        <v>48</v>
      </c>
      <c r="V370" s="2">
        <v>42494</v>
      </c>
      <c r="W370" t="s">
        <v>48</v>
      </c>
      <c r="X370" s="5">
        <v>500</v>
      </c>
      <c r="Y370" s="2">
        <v>42507</v>
      </c>
      <c r="Z370" t="s">
        <v>10</v>
      </c>
      <c r="AA370" t="s">
        <v>11</v>
      </c>
      <c r="AB370" t="s">
        <v>11</v>
      </c>
      <c r="AC370" s="5">
        <v>720</v>
      </c>
      <c r="AD370" s="2">
        <v>42633</v>
      </c>
      <c r="AE370" t="s">
        <v>3</v>
      </c>
      <c r="AF370" t="s">
        <v>1</v>
      </c>
      <c r="AG370" s="6" t="s">
        <v>1</v>
      </c>
      <c r="AH370" s="3">
        <v>50</v>
      </c>
      <c r="AI370" s="6" t="s">
        <v>1</v>
      </c>
      <c r="AJ370" s="6" t="s">
        <v>1</v>
      </c>
      <c r="AK370" t="s">
        <v>675</v>
      </c>
      <c r="AL370" t="s">
        <v>1</v>
      </c>
      <c r="AM370" t="s">
        <v>1</v>
      </c>
      <c r="AN370" t="s">
        <v>1</v>
      </c>
      <c r="AO370" t="s">
        <v>1</v>
      </c>
      <c r="AP370" t="s">
        <v>142</v>
      </c>
      <c r="AQ370" s="2">
        <v>42625</v>
      </c>
      <c r="AR370" t="s">
        <v>1</v>
      </c>
      <c r="AS370" t="s">
        <v>1</v>
      </c>
      <c r="AT370" t="s">
        <v>783</v>
      </c>
      <c r="AU370" t="s">
        <v>1</v>
      </c>
    </row>
    <row r="371" spans="1:47" ht="14.1" customHeight="1" x14ac:dyDescent="0.2">
      <c r="A371" s="12">
        <v>180076</v>
      </c>
      <c r="B371" t="s">
        <v>1400</v>
      </c>
      <c r="C371" t="s">
        <v>71</v>
      </c>
      <c r="D371" t="s">
        <v>1401</v>
      </c>
      <c r="E371">
        <f>VLOOKUP(A371,List1!A:B,2,FALSE)</f>
        <v>80</v>
      </c>
      <c r="F371" s="16">
        <f t="shared" si="5"/>
        <v>1.875</v>
      </c>
      <c r="G371" s="14"/>
      <c r="H371" s="5">
        <v>2</v>
      </c>
      <c r="I371" t="s">
        <v>3</v>
      </c>
      <c r="J371" s="2"/>
      <c r="K371" t="s">
        <v>4</v>
      </c>
      <c r="L371" t="s">
        <v>71</v>
      </c>
      <c r="M371" s="3">
        <v>196.61</v>
      </c>
      <c r="N371" s="2">
        <v>43224</v>
      </c>
      <c r="O371" s="2">
        <v>44255</v>
      </c>
      <c r="P371" s="5">
        <v>150</v>
      </c>
      <c r="Q371" t="s">
        <v>6</v>
      </c>
      <c r="R371" s="3">
        <v>29491.64</v>
      </c>
      <c r="S371" t="s">
        <v>26</v>
      </c>
      <c r="T371" t="s">
        <v>8</v>
      </c>
      <c r="U371" t="s">
        <v>48</v>
      </c>
      <c r="V371" s="2">
        <v>42494</v>
      </c>
      <c r="W371" t="s">
        <v>48</v>
      </c>
      <c r="X371" s="5">
        <v>250</v>
      </c>
      <c r="Y371" s="2">
        <v>42609</v>
      </c>
      <c r="Z371" t="s">
        <v>10</v>
      </c>
      <c r="AA371" t="s">
        <v>11</v>
      </c>
      <c r="AB371" t="s">
        <v>11</v>
      </c>
      <c r="AC371" s="5">
        <v>1176</v>
      </c>
      <c r="AD371" s="2">
        <v>41913</v>
      </c>
      <c r="AE371" t="s">
        <v>3</v>
      </c>
      <c r="AF371" t="s">
        <v>1</v>
      </c>
      <c r="AG371" s="6" t="s">
        <v>1</v>
      </c>
      <c r="AH371" s="3">
        <v>40</v>
      </c>
      <c r="AI371" s="6" t="s">
        <v>1</v>
      </c>
      <c r="AJ371" s="6" t="s">
        <v>1</v>
      </c>
      <c r="AK371" t="s">
        <v>1402</v>
      </c>
      <c r="AL371" t="s">
        <v>1</v>
      </c>
      <c r="AM371" t="s">
        <v>1</v>
      </c>
      <c r="AN371" t="s">
        <v>1</v>
      </c>
      <c r="AO371" t="s">
        <v>1</v>
      </c>
      <c r="AP371" t="s">
        <v>97</v>
      </c>
      <c r="AQ371" s="2">
        <v>42625</v>
      </c>
      <c r="AR371" t="s">
        <v>1</v>
      </c>
      <c r="AS371" t="s">
        <v>1</v>
      </c>
      <c r="AT371" t="s">
        <v>1403</v>
      </c>
      <c r="AU371" t="s">
        <v>1</v>
      </c>
    </row>
    <row r="372" spans="1:47" ht="14.1" customHeight="1" x14ac:dyDescent="0.2">
      <c r="A372" s="12">
        <v>101192</v>
      </c>
      <c r="B372" t="s">
        <v>1404</v>
      </c>
      <c r="C372" t="s">
        <v>71</v>
      </c>
      <c r="D372" t="s">
        <v>1405</v>
      </c>
      <c r="E372">
        <f>VLOOKUP(A372,List1!A:B,2,FALSE)</f>
        <v>277.2</v>
      </c>
      <c r="F372" s="16">
        <f t="shared" si="5"/>
        <v>2.3030303030303032</v>
      </c>
      <c r="G372" s="14"/>
      <c r="H372" s="5">
        <v>2</v>
      </c>
      <c r="I372" t="s">
        <v>3</v>
      </c>
      <c r="J372" s="2"/>
      <c r="K372" t="s">
        <v>4</v>
      </c>
      <c r="L372" t="s">
        <v>71</v>
      </c>
      <c r="M372" s="3">
        <v>7.31</v>
      </c>
      <c r="N372" s="2">
        <v>42680</v>
      </c>
      <c r="O372" s="2">
        <v>42853</v>
      </c>
      <c r="P372" s="4">
        <v>638.4</v>
      </c>
      <c r="Q372" t="s">
        <v>6</v>
      </c>
      <c r="R372" s="3">
        <v>4665.87</v>
      </c>
      <c r="S372" t="s">
        <v>26</v>
      </c>
      <c r="T372" t="s">
        <v>8</v>
      </c>
      <c r="U372" t="s">
        <v>127</v>
      </c>
      <c r="V372" s="2">
        <v>42496</v>
      </c>
      <c r="W372" t="s">
        <v>127</v>
      </c>
      <c r="X372" s="4">
        <v>820.8</v>
      </c>
      <c r="Y372" s="2">
        <v>42509</v>
      </c>
      <c r="Z372" t="s">
        <v>10</v>
      </c>
      <c r="AA372" t="s">
        <v>11</v>
      </c>
      <c r="AB372" t="s">
        <v>11</v>
      </c>
      <c r="AC372" s="4">
        <v>2298.27</v>
      </c>
      <c r="AD372" s="2">
        <v>42625</v>
      </c>
      <c r="AE372" t="s">
        <v>3</v>
      </c>
      <c r="AF372" t="s">
        <v>1</v>
      </c>
      <c r="AG372" s="6" t="s">
        <v>1</v>
      </c>
      <c r="AH372" s="3">
        <v>22.22</v>
      </c>
      <c r="AI372" s="6" t="s">
        <v>1</v>
      </c>
      <c r="AJ372" s="6" t="s">
        <v>1</v>
      </c>
      <c r="AK372" t="s">
        <v>1406</v>
      </c>
      <c r="AL372" t="s">
        <v>1</v>
      </c>
      <c r="AM372" t="s">
        <v>1</v>
      </c>
      <c r="AN372" t="s">
        <v>1</v>
      </c>
      <c r="AO372" t="s">
        <v>1</v>
      </c>
      <c r="AP372" t="s">
        <v>97</v>
      </c>
      <c r="AQ372" s="2">
        <v>42625</v>
      </c>
      <c r="AR372" t="s">
        <v>1</v>
      </c>
      <c r="AS372" t="s">
        <v>1</v>
      </c>
      <c r="AT372" t="s">
        <v>1407</v>
      </c>
      <c r="AU372" t="s">
        <v>1</v>
      </c>
    </row>
    <row r="373" spans="1:47" ht="14.1" customHeight="1" x14ac:dyDescent="0.2">
      <c r="A373" s="12">
        <v>103586</v>
      </c>
      <c r="B373" t="s">
        <v>1408</v>
      </c>
      <c r="C373" t="s">
        <v>71</v>
      </c>
      <c r="D373" t="s">
        <v>1409</v>
      </c>
      <c r="E373">
        <f>VLOOKUP(A373,List1!A:B,2,FALSE)</f>
        <v>500</v>
      </c>
      <c r="F373" s="16">
        <f t="shared" si="5"/>
        <v>3</v>
      </c>
      <c r="G373" s="14"/>
      <c r="H373" s="5">
        <v>3</v>
      </c>
      <c r="I373" t="s">
        <v>3</v>
      </c>
      <c r="J373" s="2"/>
      <c r="K373" t="s">
        <v>4</v>
      </c>
      <c r="L373" t="s">
        <v>71</v>
      </c>
      <c r="M373" s="3">
        <v>1.27</v>
      </c>
      <c r="N373" s="2">
        <v>43225</v>
      </c>
      <c r="O373" s="2">
        <v>43585</v>
      </c>
      <c r="P373" s="5">
        <v>1500</v>
      </c>
      <c r="Q373" t="s">
        <v>6</v>
      </c>
      <c r="R373" s="3">
        <v>1902.4</v>
      </c>
      <c r="S373" t="s">
        <v>26</v>
      </c>
      <c r="T373" t="s">
        <v>8</v>
      </c>
      <c r="U373" t="s">
        <v>225</v>
      </c>
      <c r="V373" s="2">
        <v>42495</v>
      </c>
      <c r="W373" t="s">
        <v>225</v>
      </c>
      <c r="X373" s="5">
        <v>23400</v>
      </c>
      <c r="Y373" s="2">
        <v>42623</v>
      </c>
      <c r="Z373" t="s">
        <v>10</v>
      </c>
      <c r="AA373" t="s">
        <v>11</v>
      </c>
      <c r="AB373" t="s">
        <v>11</v>
      </c>
      <c r="AC373" s="4">
        <v>39126.305</v>
      </c>
      <c r="AD373" s="2">
        <v>40190</v>
      </c>
      <c r="AE373" t="s">
        <v>3</v>
      </c>
      <c r="AF373" t="s">
        <v>1</v>
      </c>
      <c r="AG373" s="6" t="s">
        <v>1</v>
      </c>
      <c r="AH373" s="3">
        <v>93.59</v>
      </c>
      <c r="AI373" s="6" t="s">
        <v>1</v>
      </c>
      <c r="AJ373" s="6" t="s">
        <v>1</v>
      </c>
      <c r="AK373" t="s">
        <v>1410</v>
      </c>
      <c r="AL373" t="s">
        <v>1</v>
      </c>
      <c r="AM373" t="s">
        <v>1</v>
      </c>
      <c r="AN373" t="s">
        <v>1</v>
      </c>
      <c r="AO373" t="s">
        <v>1</v>
      </c>
      <c r="AP373" t="s">
        <v>97</v>
      </c>
      <c r="AQ373" s="2">
        <v>42495</v>
      </c>
      <c r="AR373" t="s">
        <v>1411</v>
      </c>
      <c r="AS373" t="s">
        <v>83</v>
      </c>
      <c r="AT373" t="s">
        <v>1412</v>
      </c>
      <c r="AU373" s="6" t="s">
        <v>1</v>
      </c>
    </row>
    <row r="374" spans="1:47" ht="14.1" customHeight="1" x14ac:dyDescent="0.2">
      <c r="A374" s="12">
        <v>102369</v>
      </c>
      <c r="B374" t="s">
        <v>1413</v>
      </c>
      <c r="C374" t="s">
        <v>71</v>
      </c>
      <c r="D374" t="s">
        <v>1414</v>
      </c>
      <c r="E374">
        <f>VLOOKUP(A374,List1!A:B,2,FALSE)</f>
        <v>189000</v>
      </c>
      <c r="F374" s="16">
        <f t="shared" si="5"/>
        <v>3.9166666666666665</v>
      </c>
      <c r="G374" s="14"/>
      <c r="H374" s="5">
        <v>4</v>
      </c>
      <c r="I374" t="s">
        <v>3</v>
      </c>
      <c r="J374" s="2"/>
      <c r="K374" t="s">
        <v>4</v>
      </c>
      <c r="L374" t="s">
        <v>71</v>
      </c>
      <c r="M374" s="3">
        <v>8.42</v>
      </c>
      <c r="N374" s="2">
        <v>42860</v>
      </c>
      <c r="O374" s="2">
        <v>43039</v>
      </c>
      <c r="P374" s="5">
        <v>740250</v>
      </c>
      <c r="Q374" t="s">
        <v>47</v>
      </c>
      <c r="R374" s="3">
        <v>6232.24</v>
      </c>
      <c r="S374" t="s">
        <v>26</v>
      </c>
      <c r="T374" t="s">
        <v>8</v>
      </c>
      <c r="U374" t="s">
        <v>225</v>
      </c>
      <c r="V374" s="2">
        <v>42495</v>
      </c>
      <c r="W374" t="s">
        <v>225</v>
      </c>
      <c r="X374" s="5">
        <v>1260000</v>
      </c>
      <c r="Y374" s="2">
        <v>42622</v>
      </c>
      <c r="Z374" t="s">
        <v>10</v>
      </c>
      <c r="AA374" t="s">
        <v>11</v>
      </c>
      <c r="AB374" t="s">
        <v>11</v>
      </c>
      <c r="AC374" s="5">
        <v>4413598</v>
      </c>
      <c r="AD374" s="2">
        <v>42598</v>
      </c>
      <c r="AE374" t="s">
        <v>3</v>
      </c>
      <c r="AF374" t="s">
        <v>1</v>
      </c>
      <c r="AG374" s="6" t="s">
        <v>1</v>
      </c>
      <c r="AH374" s="3">
        <v>41.25</v>
      </c>
      <c r="AI374" s="6" t="s">
        <v>1</v>
      </c>
      <c r="AJ374" s="6" t="s">
        <v>1</v>
      </c>
      <c r="AK374" t="s">
        <v>1415</v>
      </c>
      <c r="AL374" t="s">
        <v>1</v>
      </c>
      <c r="AM374" t="s">
        <v>1</v>
      </c>
      <c r="AN374" t="s">
        <v>1</v>
      </c>
      <c r="AO374" t="s">
        <v>1</v>
      </c>
      <c r="AP374" t="s">
        <v>97</v>
      </c>
      <c r="AQ374" s="2">
        <v>42625</v>
      </c>
      <c r="AR374" t="s">
        <v>1</v>
      </c>
      <c r="AS374" t="s">
        <v>1</v>
      </c>
      <c r="AT374" t="s">
        <v>63</v>
      </c>
      <c r="AU374" t="s">
        <v>1</v>
      </c>
    </row>
    <row r="375" spans="1:47" ht="14.1" customHeight="1" x14ac:dyDescent="0.2">
      <c r="A375" s="12">
        <v>173223</v>
      </c>
      <c r="B375" t="s">
        <v>1416</v>
      </c>
      <c r="C375" t="s">
        <v>71</v>
      </c>
      <c r="D375" t="s">
        <v>1417</v>
      </c>
      <c r="E375">
        <f>VLOOKUP(A375,List1!A:B,2,FALSE)</f>
        <v>25</v>
      </c>
      <c r="F375" s="16">
        <f t="shared" si="5"/>
        <v>23.3796</v>
      </c>
      <c r="G375" s="14"/>
      <c r="H375" s="5">
        <v>2</v>
      </c>
      <c r="I375" t="s">
        <v>3</v>
      </c>
      <c r="J375" s="2"/>
      <c r="K375" t="s">
        <v>4</v>
      </c>
      <c r="L375" t="s">
        <v>71</v>
      </c>
      <c r="M375" s="3">
        <v>14.66</v>
      </c>
      <c r="N375" s="2">
        <v>43890</v>
      </c>
      <c r="O375" s="2">
        <v>44681</v>
      </c>
      <c r="P375" s="4">
        <v>584.49</v>
      </c>
      <c r="Q375" t="s">
        <v>6</v>
      </c>
      <c r="R375" s="3">
        <v>8567.5400000000009</v>
      </c>
      <c r="S375" t="s">
        <v>26</v>
      </c>
      <c r="T375" t="s">
        <v>8</v>
      </c>
      <c r="U375" t="s">
        <v>35</v>
      </c>
      <c r="V375" s="2">
        <v>42499</v>
      </c>
      <c r="W375" t="s">
        <v>35</v>
      </c>
      <c r="X375" s="5">
        <v>725</v>
      </c>
      <c r="Y375" s="2">
        <v>42608</v>
      </c>
      <c r="Z375" t="s">
        <v>10</v>
      </c>
      <c r="AA375" t="s">
        <v>11</v>
      </c>
      <c r="AB375" t="s">
        <v>11</v>
      </c>
      <c r="AC375" s="4">
        <v>634.5</v>
      </c>
      <c r="AD375" s="2">
        <v>42635</v>
      </c>
      <c r="AE375" t="s">
        <v>3</v>
      </c>
      <c r="AF375" t="s">
        <v>1</v>
      </c>
      <c r="AG375" s="6" t="s">
        <v>1</v>
      </c>
      <c r="AH375" s="3">
        <v>19.38</v>
      </c>
      <c r="AI375" s="6" t="s">
        <v>1</v>
      </c>
      <c r="AJ375" s="6" t="s">
        <v>1</v>
      </c>
      <c r="AK375" t="s">
        <v>1418</v>
      </c>
      <c r="AL375" t="s">
        <v>1</v>
      </c>
      <c r="AM375" t="s">
        <v>1</v>
      </c>
      <c r="AN375" t="s">
        <v>1</v>
      </c>
      <c r="AO375" t="s">
        <v>1</v>
      </c>
      <c r="AP375" t="s">
        <v>97</v>
      </c>
      <c r="AQ375" s="2">
        <v>42625</v>
      </c>
      <c r="AR375" t="s">
        <v>1</v>
      </c>
      <c r="AS375" t="s">
        <v>1</v>
      </c>
      <c r="AT375" t="s">
        <v>41</v>
      </c>
      <c r="AU375" t="s">
        <v>1</v>
      </c>
    </row>
    <row r="376" spans="1:47" ht="14.1" customHeight="1" x14ac:dyDescent="0.2">
      <c r="A376" s="12">
        <v>175781</v>
      </c>
      <c r="B376" t="s">
        <v>1419</v>
      </c>
      <c r="C376" t="s">
        <v>71</v>
      </c>
      <c r="D376" t="s">
        <v>1420</v>
      </c>
      <c r="E376">
        <f>VLOOKUP(A376,List1!A:B,2,FALSE)</f>
        <v>150</v>
      </c>
      <c r="F376" s="16">
        <f t="shared" si="5"/>
        <v>29.883333333333333</v>
      </c>
      <c r="G376" s="14"/>
      <c r="H376" s="5">
        <v>16</v>
      </c>
      <c r="I376" t="s">
        <v>3</v>
      </c>
      <c r="J376" s="2"/>
      <c r="K376" t="s">
        <v>4</v>
      </c>
      <c r="L376" t="s">
        <v>71</v>
      </c>
      <c r="M376" s="3">
        <v>6.74</v>
      </c>
      <c r="N376" s="2">
        <v>43159</v>
      </c>
      <c r="O376" s="2">
        <v>43159</v>
      </c>
      <c r="P376" s="4">
        <v>4482.5</v>
      </c>
      <c r="Q376" t="s">
        <v>6</v>
      </c>
      <c r="R376" s="3">
        <v>30213.08</v>
      </c>
      <c r="S376" t="s">
        <v>26</v>
      </c>
      <c r="T376" t="s">
        <v>8</v>
      </c>
      <c r="U376" t="s">
        <v>93</v>
      </c>
      <c r="V376" s="2">
        <v>42499</v>
      </c>
      <c r="W376" t="s">
        <v>93</v>
      </c>
      <c r="X376" s="5">
        <v>10350</v>
      </c>
      <c r="Y376" s="2">
        <v>42621</v>
      </c>
      <c r="Z376" t="s">
        <v>10</v>
      </c>
      <c r="AA376" t="s">
        <v>11</v>
      </c>
      <c r="AB376" t="s">
        <v>11</v>
      </c>
      <c r="AC376" s="4">
        <v>20382.611000000001</v>
      </c>
      <c r="AD376" s="2">
        <v>40183</v>
      </c>
      <c r="AE376" t="s">
        <v>3</v>
      </c>
      <c r="AF376" t="s">
        <v>1</v>
      </c>
      <c r="AG376" s="6" t="s">
        <v>1</v>
      </c>
      <c r="AH376" s="3">
        <v>56.69</v>
      </c>
      <c r="AI376" s="6" t="s">
        <v>1</v>
      </c>
      <c r="AJ376" s="6" t="s">
        <v>1</v>
      </c>
      <c r="AK376" t="s">
        <v>1040</v>
      </c>
      <c r="AL376" t="s">
        <v>1</v>
      </c>
      <c r="AM376" t="s">
        <v>1</v>
      </c>
      <c r="AN376" t="s">
        <v>1</v>
      </c>
      <c r="AO376" t="s">
        <v>1</v>
      </c>
      <c r="AP376" t="s">
        <v>97</v>
      </c>
      <c r="AQ376" s="2">
        <v>42625</v>
      </c>
      <c r="AR376" t="s">
        <v>1</v>
      </c>
      <c r="AS376" t="s">
        <v>1</v>
      </c>
      <c r="AT376" t="s">
        <v>1421</v>
      </c>
      <c r="AU376" t="s">
        <v>1</v>
      </c>
    </row>
    <row r="377" spans="1:47" ht="14.1" customHeight="1" x14ac:dyDescent="0.2">
      <c r="A377" s="12">
        <v>174106</v>
      </c>
      <c r="B377" t="s">
        <v>1422</v>
      </c>
      <c r="C377" t="s">
        <v>71</v>
      </c>
      <c r="D377" t="s">
        <v>1423</v>
      </c>
      <c r="F377" s="16" t="e">
        <f t="shared" si="5"/>
        <v>#DIV/0!</v>
      </c>
      <c r="G377" s="14"/>
      <c r="H377" s="5">
        <v>4</v>
      </c>
      <c r="I377" t="s">
        <v>3</v>
      </c>
      <c r="J377" s="2"/>
      <c r="K377" t="s">
        <v>4</v>
      </c>
      <c r="L377" t="s">
        <v>71</v>
      </c>
      <c r="M377" s="3">
        <v>13.71</v>
      </c>
      <c r="N377" s="2">
        <v>43414</v>
      </c>
      <c r="O377" s="2">
        <v>44255</v>
      </c>
      <c r="P377" s="4">
        <v>409.66</v>
      </c>
      <c r="Q377" t="s">
        <v>6</v>
      </c>
      <c r="R377" s="3">
        <v>5615.63</v>
      </c>
      <c r="S377" t="s">
        <v>26</v>
      </c>
      <c r="T377" t="s">
        <v>8</v>
      </c>
      <c r="U377" t="s">
        <v>211</v>
      </c>
      <c r="V377" s="2">
        <v>42500</v>
      </c>
      <c r="W377" t="s">
        <v>211</v>
      </c>
      <c r="X377" s="5">
        <v>1150</v>
      </c>
      <c r="Y377" s="2">
        <v>42564</v>
      </c>
      <c r="Z377" t="s">
        <v>10</v>
      </c>
      <c r="AA377" t="s">
        <v>11</v>
      </c>
      <c r="AB377" t="s">
        <v>11</v>
      </c>
      <c r="AC377" s="5">
        <v>4000</v>
      </c>
      <c r="AD377" s="2">
        <v>42689</v>
      </c>
      <c r="AE377" t="s">
        <v>3</v>
      </c>
      <c r="AF377" t="s">
        <v>1</v>
      </c>
      <c r="AG377" s="6" t="s">
        <v>1</v>
      </c>
      <c r="AH377" s="3">
        <v>64.38</v>
      </c>
      <c r="AI377" s="6" t="s">
        <v>1</v>
      </c>
      <c r="AJ377" s="6" t="s">
        <v>1</v>
      </c>
      <c r="AK377" t="s">
        <v>1424</v>
      </c>
      <c r="AL377" t="s">
        <v>1</v>
      </c>
      <c r="AM377" t="s">
        <v>1</v>
      </c>
      <c r="AN377" t="s">
        <v>1</v>
      </c>
      <c r="AO377" t="s">
        <v>1</v>
      </c>
      <c r="AP377" t="s">
        <v>97</v>
      </c>
      <c r="AQ377" s="2">
        <v>42625</v>
      </c>
      <c r="AR377" t="s">
        <v>1</v>
      </c>
      <c r="AS377" t="s">
        <v>1</v>
      </c>
      <c r="AT377" t="s">
        <v>1425</v>
      </c>
      <c r="AU377" t="s">
        <v>1</v>
      </c>
    </row>
    <row r="378" spans="1:47" ht="14.1" customHeight="1" x14ac:dyDescent="0.2">
      <c r="A378" s="12">
        <v>146498</v>
      </c>
      <c r="B378" t="s">
        <v>1426</v>
      </c>
      <c r="C378" t="s">
        <v>71</v>
      </c>
      <c r="D378" t="s">
        <v>1427</v>
      </c>
      <c r="F378" s="16" t="e">
        <f t="shared" si="5"/>
        <v>#DIV/0!</v>
      </c>
      <c r="G378" s="14"/>
      <c r="H378" s="5">
        <v>10</v>
      </c>
      <c r="I378" t="s">
        <v>3</v>
      </c>
      <c r="J378" s="2"/>
      <c r="K378" t="s">
        <v>4</v>
      </c>
      <c r="L378" t="s">
        <v>71</v>
      </c>
      <c r="M378" s="3">
        <v>39.119999999999997</v>
      </c>
      <c r="N378" s="2">
        <v>42865</v>
      </c>
      <c r="O378" s="2">
        <v>43524</v>
      </c>
      <c r="P378" s="5">
        <v>902889</v>
      </c>
      <c r="Q378" t="s">
        <v>47</v>
      </c>
      <c r="R378" s="3">
        <v>35324.06</v>
      </c>
      <c r="S378" t="s">
        <v>26</v>
      </c>
      <c r="T378" t="s">
        <v>8</v>
      </c>
      <c r="U378" t="s">
        <v>127</v>
      </c>
      <c r="V378" s="2">
        <v>42500</v>
      </c>
      <c r="W378" t="s">
        <v>127</v>
      </c>
      <c r="X378" s="5">
        <v>1315440</v>
      </c>
      <c r="Y378" s="2">
        <v>42622</v>
      </c>
      <c r="Z378" t="s">
        <v>10</v>
      </c>
      <c r="AA378" t="s">
        <v>11</v>
      </c>
      <c r="AB378" t="s">
        <v>11</v>
      </c>
      <c r="AC378" s="4">
        <v>8027334.5599999996</v>
      </c>
      <c r="AD378" s="2">
        <v>41183</v>
      </c>
      <c r="AE378" t="s">
        <v>3</v>
      </c>
      <c r="AF378" t="s">
        <v>1</v>
      </c>
      <c r="AG378" s="6" t="s">
        <v>1</v>
      </c>
      <c r="AH378" s="3">
        <v>31.36</v>
      </c>
      <c r="AI378" s="6" t="s">
        <v>1</v>
      </c>
      <c r="AJ378" s="6" t="s">
        <v>1</v>
      </c>
      <c r="AK378" t="s">
        <v>1428</v>
      </c>
      <c r="AL378" t="s">
        <v>1</v>
      </c>
      <c r="AM378" t="s">
        <v>1</v>
      </c>
      <c r="AN378" t="s">
        <v>1</v>
      </c>
      <c r="AO378" t="s">
        <v>1</v>
      </c>
      <c r="AP378" t="s">
        <v>97</v>
      </c>
      <c r="AQ378" s="2">
        <v>42625</v>
      </c>
      <c r="AR378" t="s">
        <v>1</v>
      </c>
      <c r="AS378" t="s">
        <v>1</v>
      </c>
      <c r="AT378" t="s">
        <v>1429</v>
      </c>
      <c r="AU378" t="s">
        <v>1</v>
      </c>
    </row>
    <row r="379" spans="1:47" ht="14.1" customHeight="1" x14ac:dyDescent="0.2">
      <c r="A379" s="12">
        <v>145785</v>
      </c>
      <c r="B379" t="s">
        <v>1430</v>
      </c>
      <c r="C379" t="s">
        <v>71</v>
      </c>
      <c r="D379" t="s">
        <v>111</v>
      </c>
      <c r="F379" s="16" t="e">
        <f t="shared" si="5"/>
        <v>#DIV/0!</v>
      </c>
      <c r="G379" s="14"/>
      <c r="H379" s="5">
        <v>2</v>
      </c>
      <c r="I379" t="s">
        <v>3</v>
      </c>
      <c r="J379" s="2"/>
      <c r="K379" t="s">
        <v>4</v>
      </c>
      <c r="L379" t="s">
        <v>71</v>
      </c>
      <c r="M379" s="3">
        <v>22.6</v>
      </c>
      <c r="N379" s="2">
        <v>43231</v>
      </c>
      <c r="O379" s="2">
        <v>44227</v>
      </c>
      <c r="P379" s="5">
        <v>192580</v>
      </c>
      <c r="Q379" t="s">
        <v>47</v>
      </c>
      <c r="R379" s="3">
        <v>4352.38</v>
      </c>
      <c r="S379" t="s">
        <v>26</v>
      </c>
      <c r="T379" t="s">
        <v>8</v>
      </c>
      <c r="U379" t="s">
        <v>48</v>
      </c>
      <c r="V379" s="2">
        <v>42501</v>
      </c>
      <c r="W379" t="s">
        <v>48</v>
      </c>
      <c r="X379" s="5">
        <v>250000</v>
      </c>
      <c r="Y379" s="2">
        <v>42615</v>
      </c>
      <c r="Z379" t="s">
        <v>10</v>
      </c>
      <c r="AA379" t="s">
        <v>11</v>
      </c>
      <c r="AB379" t="s">
        <v>11</v>
      </c>
      <c r="AC379" s="5">
        <v>9357750</v>
      </c>
      <c r="AD379" s="2">
        <v>42520</v>
      </c>
      <c r="AE379" t="s">
        <v>3</v>
      </c>
      <c r="AF379" t="s">
        <v>1</v>
      </c>
      <c r="AG379" s="6" t="s">
        <v>1</v>
      </c>
      <c r="AH379" s="3">
        <v>22.97</v>
      </c>
      <c r="AI379" s="6" t="s">
        <v>1</v>
      </c>
      <c r="AJ379" s="6" t="s">
        <v>1</v>
      </c>
      <c r="AK379" t="s">
        <v>112</v>
      </c>
      <c r="AL379" t="s">
        <v>1</v>
      </c>
      <c r="AM379" t="s">
        <v>1</v>
      </c>
      <c r="AN379" t="s">
        <v>1</v>
      </c>
      <c r="AO379" t="s">
        <v>1</v>
      </c>
      <c r="AP379" t="s">
        <v>97</v>
      </c>
      <c r="AQ379" s="2">
        <v>42625</v>
      </c>
      <c r="AR379" t="s">
        <v>1</v>
      </c>
      <c r="AS379" t="s">
        <v>1</v>
      </c>
      <c r="AT379" t="s">
        <v>846</v>
      </c>
      <c r="AU379" t="s">
        <v>1</v>
      </c>
    </row>
    <row r="380" spans="1:47" ht="14.1" customHeight="1" x14ac:dyDescent="0.2">
      <c r="A380" s="12">
        <v>175765</v>
      </c>
      <c r="B380" t="s">
        <v>1431</v>
      </c>
      <c r="C380" t="s">
        <v>71</v>
      </c>
      <c r="D380" t="s">
        <v>1432</v>
      </c>
      <c r="E380">
        <f>VLOOKUP(A380,List1!A:B,2,FALSE)</f>
        <v>150</v>
      </c>
      <c r="F380" s="16">
        <f t="shared" si="5"/>
        <v>14.565866666666667</v>
      </c>
      <c r="G380" s="14"/>
      <c r="H380" s="5">
        <v>11</v>
      </c>
      <c r="I380" t="s">
        <v>3</v>
      </c>
      <c r="J380" s="2"/>
      <c r="K380" t="s">
        <v>4</v>
      </c>
      <c r="L380" t="s">
        <v>71</v>
      </c>
      <c r="M380" s="3">
        <v>6.76</v>
      </c>
      <c r="N380" s="2">
        <v>42803</v>
      </c>
      <c r="O380" s="2">
        <v>44651</v>
      </c>
      <c r="P380" s="4">
        <v>2184.88</v>
      </c>
      <c r="Q380" t="s">
        <v>6</v>
      </c>
      <c r="R380" s="3">
        <v>14764.73</v>
      </c>
      <c r="S380" t="s">
        <v>26</v>
      </c>
      <c r="T380" t="s">
        <v>8</v>
      </c>
      <c r="U380" t="s">
        <v>225</v>
      </c>
      <c r="V380" s="2">
        <v>42501</v>
      </c>
      <c r="W380" t="s">
        <v>225</v>
      </c>
      <c r="X380" s="5">
        <v>4400</v>
      </c>
      <c r="Y380" s="2">
        <v>42621</v>
      </c>
      <c r="Z380" t="s">
        <v>10</v>
      </c>
      <c r="AA380" t="s">
        <v>11</v>
      </c>
      <c r="AB380" t="s">
        <v>11</v>
      </c>
      <c r="AC380" s="4">
        <v>11225.398999999999</v>
      </c>
      <c r="AD380" s="2">
        <v>40183</v>
      </c>
      <c r="AE380" t="s">
        <v>3</v>
      </c>
      <c r="AF380" t="s">
        <v>1</v>
      </c>
      <c r="AG380" t="s">
        <v>1</v>
      </c>
      <c r="AH380" s="3">
        <v>50.34</v>
      </c>
      <c r="AI380" s="6" t="s">
        <v>1</v>
      </c>
      <c r="AJ380" s="6" t="s">
        <v>1</v>
      </c>
      <c r="AK380" t="s">
        <v>1433</v>
      </c>
      <c r="AL380" t="s">
        <v>1</v>
      </c>
      <c r="AM380" t="s">
        <v>1</v>
      </c>
      <c r="AN380" t="s">
        <v>1</v>
      </c>
      <c r="AO380" t="s">
        <v>1</v>
      </c>
      <c r="AP380" t="s">
        <v>97</v>
      </c>
      <c r="AQ380" s="2">
        <v>42625</v>
      </c>
      <c r="AR380" t="s">
        <v>1</v>
      </c>
      <c r="AS380" t="s">
        <v>1</v>
      </c>
      <c r="AT380" t="s">
        <v>1434</v>
      </c>
      <c r="AU380" t="s">
        <v>1</v>
      </c>
    </row>
    <row r="381" spans="1:47" ht="14.1" customHeight="1" x14ac:dyDescent="0.2">
      <c r="A381" s="12">
        <v>168874</v>
      </c>
      <c r="B381" t="s">
        <v>1435</v>
      </c>
      <c r="C381" t="s">
        <v>71</v>
      </c>
      <c r="D381" t="s">
        <v>1436</v>
      </c>
      <c r="E381">
        <f>VLOOKUP(A381,List1!A:B,2,FALSE)</f>
        <v>200</v>
      </c>
      <c r="F381" s="16">
        <f t="shared" si="5"/>
        <v>0.80819999999999992</v>
      </c>
      <c r="G381" s="14"/>
      <c r="H381" s="5">
        <v>2</v>
      </c>
      <c r="I381" t="s">
        <v>3</v>
      </c>
      <c r="J381" s="2"/>
      <c r="K381" t="s">
        <v>4</v>
      </c>
      <c r="L381" t="s">
        <v>71</v>
      </c>
      <c r="M381" s="3">
        <v>76.959999999999994</v>
      </c>
      <c r="N381" s="2">
        <v>43232</v>
      </c>
      <c r="O381" s="2">
        <v>44681</v>
      </c>
      <c r="P381" s="4">
        <v>161.63999999999999</v>
      </c>
      <c r="Q381" t="s">
        <v>6</v>
      </c>
      <c r="R381" s="3">
        <v>12439.65</v>
      </c>
      <c r="S381" t="s">
        <v>26</v>
      </c>
      <c r="T381" t="s">
        <v>8</v>
      </c>
      <c r="U381" t="s">
        <v>211</v>
      </c>
      <c r="V381" s="2">
        <v>42502</v>
      </c>
      <c r="W381" t="s">
        <v>211</v>
      </c>
      <c r="X381" s="4">
        <v>519.9</v>
      </c>
      <c r="Y381" s="2">
        <v>42601</v>
      </c>
      <c r="Z381" t="s">
        <v>10</v>
      </c>
      <c r="AA381" t="s">
        <v>11</v>
      </c>
      <c r="AB381" t="s">
        <v>11</v>
      </c>
      <c r="AC381" s="5">
        <v>2295</v>
      </c>
      <c r="AD381" s="2">
        <v>42619</v>
      </c>
      <c r="AE381" t="s">
        <v>3</v>
      </c>
      <c r="AF381" t="s">
        <v>1</v>
      </c>
      <c r="AG381" s="6" t="s">
        <v>1</v>
      </c>
      <c r="AH381" s="3">
        <v>68.91</v>
      </c>
      <c r="AI381" s="6" t="s">
        <v>1</v>
      </c>
      <c r="AJ381" s="6" t="s">
        <v>1</v>
      </c>
      <c r="AK381" t="s">
        <v>1437</v>
      </c>
      <c r="AL381" t="s">
        <v>1</v>
      </c>
      <c r="AM381" t="s">
        <v>1</v>
      </c>
      <c r="AN381" t="s">
        <v>1</v>
      </c>
      <c r="AO381" t="s">
        <v>1</v>
      </c>
      <c r="AP381" t="s">
        <v>97</v>
      </c>
      <c r="AQ381" s="2">
        <v>42502</v>
      </c>
      <c r="AR381" t="s">
        <v>1438</v>
      </c>
      <c r="AS381" t="s">
        <v>83</v>
      </c>
      <c r="AT381" t="s">
        <v>1037</v>
      </c>
      <c r="AU381" s="6" t="s">
        <v>1</v>
      </c>
    </row>
    <row r="382" spans="1:47" ht="14.1" customHeight="1" x14ac:dyDescent="0.2">
      <c r="A382" s="12">
        <v>107794</v>
      </c>
      <c r="B382" t="s">
        <v>1439</v>
      </c>
      <c r="C382" t="s">
        <v>71</v>
      </c>
      <c r="D382" t="s">
        <v>1440</v>
      </c>
      <c r="E382">
        <f>VLOOKUP(A382,List1!A:B,2,FALSE)</f>
        <v>500</v>
      </c>
      <c r="F382" s="16">
        <f t="shared" si="5"/>
        <v>9.9259500000000003</v>
      </c>
      <c r="G382" s="14"/>
      <c r="H382" s="5">
        <v>10</v>
      </c>
      <c r="I382" t="s">
        <v>3</v>
      </c>
      <c r="J382" s="2"/>
      <c r="K382" t="s">
        <v>4</v>
      </c>
      <c r="L382" t="s">
        <v>71</v>
      </c>
      <c r="M382" s="3">
        <v>3.36</v>
      </c>
      <c r="N382" s="2">
        <v>43233</v>
      </c>
      <c r="O382" s="2">
        <v>43524</v>
      </c>
      <c r="P382" s="4">
        <v>4962.9750000000004</v>
      </c>
      <c r="Q382" t="s">
        <v>6</v>
      </c>
      <c r="R382" s="3">
        <v>16690.490000000002</v>
      </c>
      <c r="S382" t="s">
        <v>26</v>
      </c>
      <c r="T382" t="s">
        <v>8</v>
      </c>
      <c r="U382" t="s">
        <v>35</v>
      </c>
      <c r="V382" s="2">
        <v>42503</v>
      </c>
      <c r="W382" t="s">
        <v>35</v>
      </c>
      <c r="X382" s="5">
        <v>5000</v>
      </c>
      <c r="Y382" s="2">
        <v>42620</v>
      </c>
      <c r="Z382" t="s">
        <v>10</v>
      </c>
      <c r="AA382" t="s">
        <v>11</v>
      </c>
      <c r="AB382" t="s">
        <v>11</v>
      </c>
      <c r="AC382" s="4">
        <v>1954.921</v>
      </c>
      <c r="AD382" s="2">
        <v>40283</v>
      </c>
      <c r="AE382" t="s">
        <v>3</v>
      </c>
      <c r="AF382" t="s">
        <v>1</v>
      </c>
      <c r="AG382" s="6" t="s">
        <v>1</v>
      </c>
      <c r="AH382" s="3">
        <v>0.74</v>
      </c>
      <c r="AI382" s="6" t="s">
        <v>1</v>
      </c>
      <c r="AJ382" t="s">
        <v>1</v>
      </c>
      <c r="AK382" t="s">
        <v>1</v>
      </c>
      <c r="AL382" t="s">
        <v>1</v>
      </c>
      <c r="AM382" t="s">
        <v>1</v>
      </c>
      <c r="AN382" t="s">
        <v>1</v>
      </c>
      <c r="AO382" t="s">
        <v>1</v>
      </c>
      <c r="AP382" t="s">
        <v>97</v>
      </c>
      <c r="AQ382" s="2">
        <v>42625</v>
      </c>
      <c r="AR382" t="s">
        <v>1</v>
      </c>
      <c r="AS382" t="s">
        <v>1</v>
      </c>
      <c r="AT382" t="s">
        <v>63</v>
      </c>
      <c r="AU382" t="s">
        <v>1</v>
      </c>
    </row>
    <row r="383" spans="1:47" ht="14.1" customHeight="1" x14ac:dyDescent="0.2">
      <c r="A383" s="12">
        <v>101778</v>
      </c>
      <c r="B383" t="s">
        <v>1441</v>
      </c>
      <c r="C383" t="s">
        <v>71</v>
      </c>
      <c r="D383" t="s">
        <v>1442</v>
      </c>
      <c r="E383">
        <f>VLOOKUP(A383,List1!A:B,2,FALSE)</f>
        <v>30</v>
      </c>
      <c r="F383" s="16">
        <f t="shared" si="5"/>
        <v>1.1904666666666666</v>
      </c>
      <c r="G383" s="14"/>
      <c r="H383" s="5">
        <v>2</v>
      </c>
      <c r="I383" t="s">
        <v>3</v>
      </c>
      <c r="J383" s="2"/>
      <c r="K383" t="s">
        <v>4</v>
      </c>
      <c r="L383" t="s">
        <v>71</v>
      </c>
      <c r="M383" s="3">
        <v>1170.8800000000001</v>
      </c>
      <c r="N383" s="2">
        <v>42824</v>
      </c>
      <c r="O383" s="2">
        <v>42824</v>
      </c>
      <c r="P383" s="4">
        <v>35.713999999999999</v>
      </c>
      <c r="Q383" t="s">
        <v>6</v>
      </c>
      <c r="R383" s="3">
        <v>41816.699999999997</v>
      </c>
      <c r="S383" t="s">
        <v>26</v>
      </c>
      <c r="T383" t="s">
        <v>8</v>
      </c>
      <c r="U383" t="s">
        <v>35</v>
      </c>
      <c r="V383" s="2">
        <v>42503</v>
      </c>
      <c r="W383" t="s">
        <v>35</v>
      </c>
      <c r="X383" s="5">
        <v>49</v>
      </c>
      <c r="Y383" s="2">
        <v>42577</v>
      </c>
      <c r="Z383" t="s">
        <v>10</v>
      </c>
      <c r="AA383" t="s">
        <v>11</v>
      </c>
      <c r="AB383" t="s">
        <v>11</v>
      </c>
      <c r="AC383" s="5">
        <v>120</v>
      </c>
      <c r="AD383" s="2">
        <v>42248</v>
      </c>
      <c r="AE383" t="s">
        <v>3</v>
      </c>
      <c r="AF383" t="s">
        <v>1</v>
      </c>
      <c r="AG383" s="6" t="s">
        <v>1</v>
      </c>
      <c r="AH383" s="3">
        <v>27.11</v>
      </c>
      <c r="AI383" s="6" t="s">
        <v>1</v>
      </c>
      <c r="AJ383" s="6" t="s">
        <v>1</v>
      </c>
      <c r="AK383" t="s">
        <v>1443</v>
      </c>
      <c r="AL383" t="s">
        <v>1</v>
      </c>
      <c r="AM383" t="s">
        <v>1</v>
      </c>
      <c r="AN383" t="s">
        <v>1</v>
      </c>
      <c r="AO383" t="s">
        <v>1</v>
      </c>
      <c r="AP383" t="s">
        <v>29</v>
      </c>
      <c r="AQ383" s="2">
        <v>42506</v>
      </c>
      <c r="AR383" t="s">
        <v>1444</v>
      </c>
      <c r="AS383" t="s">
        <v>262</v>
      </c>
      <c r="AT383" t="s">
        <v>1057</v>
      </c>
      <c r="AU383" s="6" t="s">
        <v>1</v>
      </c>
    </row>
    <row r="384" spans="1:47" ht="14.1" customHeight="1" x14ac:dyDescent="0.2">
      <c r="A384" s="12">
        <v>105082</v>
      </c>
      <c r="B384" t="s">
        <v>1445</v>
      </c>
      <c r="C384" t="s">
        <v>71</v>
      </c>
      <c r="D384" t="s">
        <v>1446</v>
      </c>
      <c r="F384" s="16" t="e">
        <f t="shared" si="5"/>
        <v>#DIV/0!</v>
      </c>
      <c r="G384" s="14"/>
      <c r="H384" s="5">
        <v>4</v>
      </c>
      <c r="I384" t="s">
        <v>3</v>
      </c>
      <c r="J384" s="2"/>
      <c r="K384" t="s">
        <v>4</v>
      </c>
      <c r="L384" t="s">
        <v>71</v>
      </c>
      <c r="M384" s="3">
        <v>6.76</v>
      </c>
      <c r="N384" s="2">
        <v>43404</v>
      </c>
      <c r="O384" s="2">
        <v>44500</v>
      </c>
      <c r="P384" s="4">
        <v>1463.65</v>
      </c>
      <c r="Q384" t="s">
        <v>6</v>
      </c>
      <c r="R384" s="3">
        <v>9895.09</v>
      </c>
      <c r="S384" t="s">
        <v>26</v>
      </c>
      <c r="T384" t="s">
        <v>8</v>
      </c>
      <c r="U384" t="s">
        <v>225</v>
      </c>
      <c r="V384" s="2">
        <v>42506</v>
      </c>
      <c r="W384" t="s">
        <v>225</v>
      </c>
      <c r="X384" s="5">
        <v>3200</v>
      </c>
      <c r="Y384" s="2">
        <v>42621</v>
      </c>
      <c r="Z384" t="s">
        <v>10</v>
      </c>
      <c r="AA384" t="s">
        <v>11</v>
      </c>
      <c r="AB384" t="s">
        <v>11</v>
      </c>
      <c r="AC384" s="4">
        <v>6955.2</v>
      </c>
      <c r="AD384" s="2">
        <v>42648</v>
      </c>
      <c r="AE384" t="s">
        <v>3</v>
      </c>
      <c r="AF384" t="s">
        <v>1</v>
      </c>
      <c r="AG384" t="s">
        <v>1</v>
      </c>
      <c r="AH384" s="3">
        <v>54.26</v>
      </c>
      <c r="AI384" s="6" t="s">
        <v>1</v>
      </c>
      <c r="AJ384" s="6" t="s">
        <v>1</v>
      </c>
      <c r="AK384" t="s">
        <v>1447</v>
      </c>
      <c r="AL384" t="s">
        <v>1</v>
      </c>
      <c r="AM384" t="s">
        <v>1</v>
      </c>
      <c r="AN384" t="s">
        <v>1</v>
      </c>
      <c r="AO384" t="s">
        <v>1</v>
      </c>
      <c r="AP384" t="s">
        <v>97</v>
      </c>
      <c r="AQ384" s="2">
        <v>42625</v>
      </c>
      <c r="AR384" t="s">
        <v>1</v>
      </c>
      <c r="AS384" t="s">
        <v>1</v>
      </c>
      <c r="AT384" t="s">
        <v>1448</v>
      </c>
      <c r="AU384" t="s">
        <v>1</v>
      </c>
    </row>
    <row r="385" spans="1:47" ht="14.1" customHeight="1" x14ac:dyDescent="0.2">
      <c r="A385" s="12">
        <v>103182</v>
      </c>
      <c r="B385" t="s">
        <v>1449</v>
      </c>
      <c r="C385" t="s">
        <v>71</v>
      </c>
      <c r="D385" t="s">
        <v>953</v>
      </c>
      <c r="F385" s="16" t="e">
        <f t="shared" si="5"/>
        <v>#DIV/0!</v>
      </c>
      <c r="G385" s="14"/>
      <c r="H385" s="5">
        <v>2</v>
      </c>
      <c r="I385" t="s">
        <v>3</v>
      </c>
      <c r="J385" s="2"/>
      <c r="K385" t="s">
        <v>4</v>
      </c>
      <c r="L385" t="s">
        <v>71</v>
      </c>
      <c r="M385" s="3">
        <v>13.49</v>
      </c>
      <c r="N385" s="2">
        <v>43290</v>
      </c>
      <c r="O385" s="2">
        <v>44408</v>
      </c>
      <c r="P385" s="4">
        <v>319.85000000000002</v>
      </c>
      <c r="Q385" t="s">
        <v>6</v>
      </c>
      <c r="R385" s="3">
        <v>4313.3599999999997</v>
      </c>
      <c r="S385" t="s">
        <v>26</v>
      </c>
      <c r="T385" t="s">
        <v>8</v>
      </c>
      <c r="U385" t="s">
        <v>127</v>
      </c>
      <c r="V385" s="2">
        <v>42506</v>
      </c>
      <c r="W385" t="s">
        <v>127</v>
      </c>
      <c r="X385" s="5">
        <v>320</v>
      </c>
      <c r="Y385" s="2">
        <v>42538</v>
      </c>
      <c r="Z385" t="s">
        <v>10</v>
      </c>
      <c r="AA385" t="s">
        <v>11</v>
      </c>
      <c r="AB385" t="s">
        <v>11</v>
      </c>
      <c r="AC385" s="4">
        <v>649.20000000000005</v>
      </c>
      <c r="AD385" s="2">
        <v>42635</v>
      </c>
      <c r="AE385" t="s">
        <v>3</v>
      </c>
      <c r="AF385" t="s">
        <v>1</v>
      </c>
      <c r="AG385" s="6" t="s">
        <v>1</v>
      </c>
      <c r="AH385" s="3">
        <v>0.05</v>
      </c>
      <c r="AI385" s="6" t="s">
        <v>1</v>
      </c>
      <c r="AJ385" s="6" t="s">
        <v>1</v>
      </c>
      <c r="AK385" t="s">
        <v>954</v>
      </c>
      <c r="AL385" t="s">
        <v>1</v>
      </c>
      <c r="AM385" t="s">
        <v>1</v>
      </c>
      <c r="AN385" t="s">
        <v>1</v>
      </c>
      <c r="AO385" t="s">
        <v>1</v>
      </c>
      <c r="AP385" t="s">
        <v>107</v>
      </c>
      <c r="AQ385" s="2">
        <v>42506</v>
      </c>
      <c r="AR385" t="s">
        <v>1450</v>
      </c>
      <c r="AS385" t="s">
        <v>83</v>
      </c>
      <c r="AT385" t="s">
        <v>955</v>
      </c>
      <c r="AU385" s="6" t="s">
        <v>1</v>
      </c>
    </row>
    <row r="386" spans="1:47" ht="14.1" customHeight="1" x14ac:dyDescent="0.2">
      <c r="A386" s="12">
        <v>101622</v>
      </c>
      <c r="B386" t="s">
        <v>1451</v>
      </c>
      <c r="C386" t="s">
        <v>71</v>
      </c>
      <c r="D386" t="s">
        <v>1452</v>
      </c>
      <c r="F386" s="16" t="e">
        <f t="shared" si="5"/>
        <v>#DIV/0!</v>
      </c>
      <c r="G386" s="14"/>
      <c r="H386" s="5">
        <v>3</v>
      </c>
      <c r="I386" t="s">
        <v>3</v>
      </c>
      <c r="J386" s="2"/>
      <c r="K386" t="s">
        <v>4</v>
      </c>
      <c r="L386" t="s">
        <v>71</v>
      </c>
      <c r="M386" s="3">
        <v>6.29</v>
      </c>
      <c r="N386" s="2">
        <v>43312</v>
      </c>
      <c r="O386" s="2">
        <v>44408</v>
      </c>
      <c r="P386" s="4">
        <v>245.03800000000001</v>
      </c>
      <c r="Q386" t="s">
        <v>6</v>
      </c>
      <c r="R386" s="3">
        <v>1540.52</v>
      </c>
      <c r="S386" t="s">
        <v>26</v>
      </c>
      <c r="T386" t="s">
        <v>8</v>
      </c>
      <c r="U386" t="s">
        <v>225</v>
      </c>
      <c r="V386" s="2">
        <v>42508</v>
      </c>
      <c r="W386" t="s">
        <v>225</v>
      </c>
      <c r="X386" s="5">
        <v>500</v>
      </c>
      <c r="Y386" s="2">
        <v>42614</v>
      </c>
      <c r="Z386" t="s">
        <v>10</v>
      </c>
      <c r="AA386" t="s">
        <v>11</v>
      </c>
      <c r="AB386" t="s">
        <v>11</v>
      </c>
      <c r="AC386" s="4">
        <v>1373.61</v>
      </c>
      <c r="AD386" s="2">
        <v>42649</v>
      </c>
      <c r="AE386" t="s">
        <v>3</v>
      </c>
      <c r="AF386" t="s">
        <v>1</v>
      </c>
      <c r="AG386" s="6" t="s">
        <v>1</v>
      </c>
      <c r="AH386" s="3">
        <v>50.99</v>
      </c>
      <c r="AI386" s="6" t="s">
        <v>1</v>
      </c>
      <c r="AJ386" s="6" t="s">
        <v>1</v>
      </c>
      <c r="AK386" t="s">
        <v>1453</v>
      </c>
      <c r="AL386" t="s">
        <v>1</v>
      </c>
      <c r="AM386" t="s">
        <v>1</v>
      </c>
      <c r="AN386" t="s">
        <v>1</v>
      </c>
      <c r="AO386" t="s">
        <v>1</v>
      </c>
      <c r="AP386" t="s">
        <v>162</v>
      </c>
      <c r="AQ386" s="2">
        <v>42625</v>
      </c>
      <c r="AR386" t="s">
        <v>1</v>
      </c>
      <c r="AS386" t="s">
        <v>1</v>
      </c>
      <c r="AT386" t="s">
        <v>1203</v>
      </c>
      <c r="AU386" t="s">
        <v>1</v>
      </c>
    </row>
    <row r="387" spans="1:47" ht="14.1" customHeight="1" x14ac:dyDescent="0.2">
      <c r="A387" s="12">
        <v>100742</v>
      </c>
      <c r="B387" t="s">
        <v>1454</v>
      </c>
      <c r="C387" t="s">
        <v>71</v>
      </c>
      <c r="D387" t="s">
        <v>146</v>
      </c>
      <c r="F387" s="16" t="e">
        <f t="shared" ref="F387:F450" si="6">P387/E387</f>
        <v>#DIV/0!</v>
      </c>
      <c r="G387" s="14"/>
      <c r="H387" s="5">
        <v>2</v>
      </c>
      <c r="I387" t="s">
        <v>3</v>
      </c>
      <c r="J387" s="2"/>
      <c r="K387" t="s">
        <v>4</v>
      </c>
      <c r="L387" t="s">
        <v>71</v>
      </c>
      <c r="M387" s="3">
        <v>48.17</v>
      </c>
      <c r="N387" s="2">
        <v>42947</v>
      </c>
      <c r="O387" s="2">
        <v>44651</v>
      </c>
      <c r="P387" s="4">
        <v>9.81</v>
      </c>
      <c r="Q387" t="s">
        <v>6</v>
      </c>
      <c r="R387" s="3">
        <v>472.56</v>
      </c>
      <c r="S387" t="s">
        <v>26</v>
      </c>
      <c r="T387" t="s">
        <v>8</v>
      </c>
      <c r="U387" t="s">
        <v>9</v>
      </c>
      <c r="V387" s="2">
        <v>42508</v>
      </c>
      <c r="W387" t="s">
        <v>9</v>
      </c>
      <c r="X387" s="5">
        <v>10</v>
      </c>
      <c r="Y387" s="2">
        <v>42576</v>
      </c>
      <c r="Z387" t="s">
        <v>10</v>
      </c>
      <c r="AA387" t="s">
        <v>11</v>
      </c>
      <c r="AB387" t="s">
        <v>11</v>
      </c>
      <c r="AC387" s="4">
        <v>24.15</v>
      </c>
      <c r="AD387" s="2">
        <v>42631</v>
      </c>
      <c r="AE387" t="s">
        <v>3</v>
      </c>
      <c r="AF387" t="s">
        <v>1</v>
      </c>
      <c r="AG387" t="s">
        <v>1</v>
      </c>
      <c r="AH387" s="3">
        <v>1.9</v>
      </c>
      <c r="AI387" s="6" t="s">
        <v>1</v>
      </c>
      <c r="AJ387" s="6" t="s">
        <v>1</v>
      </c>
      <c r="AK387" t="s">
        <v>147</v>
      </c>
      <c r="AL387" t="s">
        <v>1</v>
      </c>
      <c r="AM387" t="s">
        <v>1</v>
      </c>
      <c r="AN387" t="s">
        <v>1</v>
      </c>
      <c r="AO387" t="s">
        <v>1</v>
      </c>
      <c r="AP387" t="s">
        <v>14</v>
      </c>
      <c r="AQ387" s="2">
        <v>42625</v>
      </c>
      <c r="AR387" t="s">
        <v>1</v>
      </c>
      <c r="AS387" t="s">
        <v>1</v>
      </c>
      <c r="AT387" t="s">
        <v>41</v>
      </c>
      <c r="AU387" t="s">
        <v>1</v>
      </c>
    </row>
    <row r="388" spans="1:47" ht="14.1" customHeight="1" x14ac:dyDescent="0.2">
      <c r="A388" s="12">
        <v>143952</v>
      </c>
      <c r="B388" t="s">
        <v>1455</v>
      </c>
      <c r="C388" t="s">
        <v>71</v>
      </c>
      <c r="D388" t="s">
        <v>1456</v>
      </c>
      <c r="E388">
        <f>VLOOKUP(A388,List1!A:B,2,FALSE)</f>
        <v>66.900000000000006</v>
      </c>
      <c r="F388" s="16">
        <f t="shared" si="6"/>
        <v>3.333333333333333</v>
      </c>
      <c r="G388" s="14"/>
      <c r="H388" s="5">
        <v>4</v>
      </c>
      <c r="I388" t="s">
        <v>3</v>
      </c>
      <c r="J388" s="2"/>
      <c r="K388" t="s">
        <v>4</v>
      </c>
      <c r="L388" t="s">
        <v>71</v>
      </c>
      <c r="M388" s="3">
        <v>177.72</v>
      </c>
      <c r="N388" s="2">
        <v>43190</v>
      </c>
      <c r="O388" s="2">
        <v>43190</v>
      </c>
      <c r="P388" s="5">
        <v>223</v>
      </c>
      <c r="Q388" t="s">
        <v>6</v>
      </c>
      <c r="R388" s="3">
        <v>39630.65</v>
      </c>
      <c r="S388" t="s">
        <v>26</v>
      </c>
      <c r="T388" t="s">
        <v>8</v>
      </c>
      <c r="U388" t="s">
        <v>211</v>
      </c>
      <c r="V388" s="2">
        <v>42509</v>
      </c>
      <c r="W388" t="s">
        <v>211</v>
      </c>
      <c r="X388" s="4">
        <v>423.7</v>
      </c>
      <c r="Y388" s="2">
        <v>42614</v>
      </c>
      <c r="Z388" t="s">
        <v>10</v>
      </c>
      <c r="AA388" t="s">
        <v>11</v>
      </c>
      <c r="AB388" t="s">
        <v>11</v>
      </c>
      <c r="AC388" s="4">
        <v>556.29999999999995</v>
      </c>
      <c r="AD388" s="2">
        <v>42646</v>
      </c>
      <c r="AE388" t="s">
        <v>3</v>
      </c>
      <c r="AF388" t="s">
        <v>1</v>
      </c>
      <c r="AG388" s="6" t="s">
        <v>1</v>
      </c>
      <c r="AH388" s="3">
        <v>47.37</v>
      </c>
      <c r="AI388" s="6" t="s">
        <v>1</v>
      </c>
      <c r="AJ388" s="6" t="s">
        <v>1</v>
      </c>
      <c r="AK388" t="s">
        <v>1457</v>
      </c>
      <c r="AL388" t="s">
        <v>1</v>
      </c>
      <c r="AM388" t="s">
        <v>1</v>
      </c>
      <c r="AN388" t="s">
        <v>1</v>
      </c>
      <c r="AO388" t="s">
        <v>1</v>
      </c>
      <c r="AP388" t="s">
        <v>97</v>
      </c>
      <c r="AQ388" s="2">
        <v>42625</v>
      </c>
      <c r="AR388" t="s">
        <v>1</v>
      </c>
      <c r="AS388" t="s">
        <v>1</v>
      </c>
      <c r="AT388" t="s">
        <v>1458</v>
      </c>
      <c r="AU388" t="s">
        <v>1</v>
      </c>
    </row>
    <row r="389" spans="1:47" ht="14.1" customHeight="1" x14ac:dyDescent="0.2">
      <c r="A389" s="12">
        <v>104275</v>
      </c>
      <c r="B389" t="s">
        <v>1459</v>
      </c>
      <c r="C389" t="s">
        <v>71</v>
      </c>
      <c r="D389" t="s">
        <v>1460</v>
      </c>
      <c r="F389" s="16" t="e">
        <f t="shared" si="6"/>
        <v>#DIV/0!</v>
      </c>
      <c r="G389" s="14"/>
      <c r="H389" s="5">
        <v>2</v>
      </c>
      <c r="I389" t="s">
        <v>3</v>
      </c>
      <c r="J389" s="2"/>
      <c r="K389" t="s">
        <v>4</v>
      </c>
      <c r="L389" t="s">
        <v>71</v>
      </c>
      <c r="M389" s="3">
        <v>2.58</v>
      </c>
      <c r="N389" s="2">
        <v>42875</v>
      </c>
      <c r="O389" s="2">
        <v>44316</v>
      </c>
      <c r="P389" s="5">
        <v>1575000</v>
      </c>
      <c r="Q389" t="s">
        <v>92</v>
      </c>
      <c r="R389" s="3">
        <v>4056.19</v>
      </c>
      <c r="S389" t="s">
        <v>26</v>
      </c>
      <c r="T389" t="s">
        <v>8</v>
      </c>
      <c r="U389" t="s">
        <v>93</v>
      </c>
      <c r="V389" s="2">
        <v>42510</v>
      </c>
      <c r="W389" t="s">
        <v>93</v>
      </c>
      <c r="X389" s="5">
        <v>2917000</v>
      </c>
      <c r="Y389" s="2">
        <v>42619</v>
      </c>
      <c r="Z389" t="s">
        <v>10</v>
      </c>
      <c r="AA389" t="s">
        <v>11</v>
      </c>
      <c r="AB389" t="s">
        <v>11</v>
      </c>
      <c r="AC389" s="5">
        <v>10500000</v>
      </c>
      <c r="AD389" s="2">
        <v>42649</v>
      </c>
      <c r="AE389" t="s">
        <v>3</v>
      </c>
      <c r="AF389" t="s">
        <v>1</v>
      </c>
      <c r="AG389" t="s">
        <v>1</v>
      </c>
      <c r="AH389" s="3">
        <v>46.01</v>
      </c>
      <c r="AI389" s="6" t="s">
        <v>1</v>
      </c>
      <c r="AJ389" s="6" t="s">
        <v>1</v>
      </c>
      <c r="AK389" t="s">
        <v>1461</v>
      </c>
      <c r="AL389" t="s">
        <v>1</v>
      </c>
      <c r="AM389" t="s">
        <v>1</v>
      </c>
      <c r="AN389" t="s">
        <v>1</v>
      </c>
      <c r="AO389" t="s">
        <v>1</v>
      </c>
      <c r="AP389" t="s">
        <v>107</v>
      </c>
      <c r="AQ389" s="2">
        <v>42625</v>
      </c>
      <c r="AR389" t="s">
        <v>1</v>
      </c>
      <c r="AS389" t="s">
        <v>1</v>
      </c>
      <c r="AT389" t="s">
        <v>190</v>
      </c>
      <c r="AU389" t="s">
        <v>1</v>
      </c>
    </row>
    <row r="390" spans="1:47" ht="14.1" customHeight="1" x14ac:dyDescent="0.2">
      <c r="A390" s="12">
        <v>103272</v>
      </c>
      <c r="B390" t="s">
        <v>1462</v>
      </c>
      <c r="C390" t="s">
        <v>71</v>
      </c>
      <c r="D390" t="s">
        <v>848</v>
      </c>
      <c r="F390" s="16" t="e">
        <f t="shared" si="6"/>
        <v>#DIV/0!</v>
      </c>
      <c r="G390" s="14"/>
      <c r="H390" s="5">
        <v>8</v>
      </c>
      <c r="I390" t="s">
        <v>3</v>
      </c>
      <c r="J390" s="2"/>
      <c r="K390" t="s">
        <v>4</v>
      </c>
      <c r="L390" t="s">
        <v>71</v>
      </c>
      <c r="M390" s="3">
        <v>0.02</v>
      </c>
      <c r="N390" s="2">
        <v>43240</v>
      </c>
      <c r="O390" s="2">
        <v>43585</v>
      </c>
      <c r="P390" s="5">
        <v>640000</v>
      </c>
      <c r="Q390" t="s">
        <v>47</v>
      </c>
      <c r="R390" s="3">
        <v>11911.18</v>
      </c>
      <c r="S390" t="s">
        <v>26</v>
      </c>
      <c r="T390" t="s">
        <v>8</v>
      </c>
      <c r="U390" t="s">
        <v>127</v>
      </c>
      <c r="V390" s="2">
        <v>42510</v>
      </c>
      <c r="W390" t="s">
        <v>127</v>
      </c>
      <c r="X390" s="5">
        <v>700000</v>
      </c>
      <c r="Y390" s="2">
        <v>42608</v>
      </c>
      <c r="Z390" t="s">
        <v>10</v>
      </c>
      <c r="AA390" t="s">
        <v>11</v>
      </c>
      <c r="AB390" t="s">
        <v>11</v>
      </c>
      <c r="AC390" s="5">
        <v>8406600</v>
      </c>
      <c r="AD390" s="2">
        <v>42634</v>
      </c>
      <c r="AE390" t="s">
        <v>3</v>
      </c>
      <c r="AF390" t="s">
        <v>1</v>
      </c>
      <c r="AG390" s="6" t="s">
        <v>1</v>
      </c>
      <c r="AH390" s="3">
        <v>8.57</v>
      </c>
      <c r="AI390" s="6" t="s">
        <v>1</v>
      </c>
      <c r="AJ390" s="6" t="s">
        <v>1</v>
      </c>
      <c r="AK390" t="s">
        <v>849</v>
      </c>
      <c r="AL390" t="s">
        <v>1</v>
      </c>
      <c r="AM390" t="s">
        <v>1</v>
      </c>
      <c r="AN390" t="s">
        <v>1</v>
      </c>
      <c r="AO390" t="s">
        <v>1</v>
      </c>
      <c r="AP390" t="s">
        <v>107</v>
      </c>
      <c r="AQ390" s="2">
        <v>42625</v>
      </c>
      <c r="AR390" t="s">
        <v>1</v>
      </c>
      <c r="AS390" t="s">
        <v>1</v>
      </c>
      <c r="AT390" t="s">
        <v>851</v>
      </c>
      <c r="AU390" t="s">
        <v>1</v>
      </c>
    </row>
    <row r="391" spans="1:47" ht="14.1" customHeight="1" x14ac:dyDescent="0.2">
      <c r="A391" s="12">
        <v>105582</v>
      </c>
      <c r="B391" t="s">
        <v>1463</v>
      </c>
      <c r="C391" t="s">
        <v>71</v>
      </c>
      <c r="D391" t="s">
        <v>536</v>
      </c>
      <c r="F391" s="16" t="e">
        <f t="shared" si="6"/>
        <v>#DIV/0!</v>
      </c>
      <c r="G391" s="14"/>
      <c r="H391" s="5">
        <v>3</v>
      </c>
      <c r="I391" t="s">
        <v>3</v>
      </c>
      <c r="J391" s="2"/>
      <c r="K391" t="s">
        <v>4</v>
      </c>
      <c r="L391" t="s">
        <v>71</v>
      </c>
      <c r="M391" s="3">
        <v>33.85</v>
      </c>
      <c r="N391" s="2">
        <v>43243</v>
      </c>
      <c r="O391" s="2">
        <v>43903</v>
      </c>
      <c r="P391" s="4">
        <v>499.97500000000002</v>
      </c>
      <c r="Q391" t="s">
        <v>6</v>
      </c>
      <c r="R391" s="3">
        <v>16926.54</v>
      </c>
      <c r="S391" t="s">
        <v>26</v>
      </c>
      <c r="T391" t="s">
        <v>8</v>
      </c>
      <c r="U391" t="s">
        <v>48</v>
      </c>
      <c r="V391" s="2">
        <v>42513</v>
      </c>
      <c r="W391" t="s">
        <v>48</v>
      </c>
      <c r="X391" s="5">
        <v>500</v>
      </c>
      <c r="Y391" s="2">
        <v>42569</v>
      </c>
      <c r="Z391" t="s">
        <v>10</v>
      </c>
      <c r="AA391" t="s">
        <v>11</v>
      </c>
      <c r="AB391" t="s">
        <v>11</v>
      </c>
      <c r="AC391" s="4">
        <v>13546.66</v>
      </c>
      <c r="AD391" s="2">
        <v>42640</v>
      </c>
      <c r="AE391" t="s">
        <v>3</v>
      </c>
      <c r="AF391" t="s">
        <v>1</v>
      </c>
      <c r="AG391" s="6" t="s">
        <v>1</v>
      </c>
      <c r="AH391" s="3">
        <v>0.01</v>
      </c>
      <c r="AI391" s="6" t="s">
        <v>1</v>
      </c>
      <c r="AJ391" s="6" t="s">
        <v>1</v>
      </c>
      <c r="AK391" t="s">
        <v>926</v>
      </c>
      <c r="AL391" t="s">
        <v>1</v>
      </c>
      <c r="AM391" t="s">
        <v>1</v>
      </c>
      <c r="AN391" t="s">
        <v>1</v>
      </c>
      <c r="AO391" t="s">
        <v>1</v>
      </c>
      <c r="AP391" t="s">
        <v>457</v>
      </c>
      <c r="AQ391" s="2">
        <v>42625</v>
      </c>
      <c r="AR391" t="s">
        <v>1</v>
      </c>
      <c r="AS391" t="s">
        <v>1</v>
      </c>
      <c r="AT391" t="s">
        <v>541</v>
      </c>
      <c r="AU391" t="s">
        <v>1</v>
      </c>
    </row>
    <row r="392" spans="1:47" ht="14.1" customHeight="1" x14ac:dyDescent="0.2">
      <c r="A392" s="12">
        <v>179965</v>
      </c>
      <c r="B392" t="s">
        <v>1464</v>
      </c>
      <c r="C392" t="s">
        <v>71</v>
      </c>
      <c r="D392" t="s">
        <v>1465</v>
      </c>
      <c r="F392" s="16" t="e">
        <f t="shared" si="6"/>
        <v>#DIV/0!</v>
      </c>
      <c r="G392" s="14"/>
      <c r="H392" s="5">
        <v>18</v>
      </c>
      <c r="I392" t="s">
        <v>3</v>
      </c>
      <c r="J392" s="2"/>
      <c r="K392" t="s">
        <v>4</v>
      </c>
      <c r="L392" t="s">
        <v>71</v>
      </c>
      <c r="M392" s="3">
        <v>20.350000000000001</v>
      </c>
      <c r="N392" s="2">
        <v>43230</v>
      </c>
      <c r="O392" s="2">
        <v>44347</v>
      </c>
      <c r="P392" s="4">
        <v>2640.2919999999999</v>
      </c>
      <c r="Q392" t="s">
        <v>6</v>
      </c>
      <c r="R392" s="3">
        <v>53737.79</v>
      </c>
      <c r="S392" t="s">
        <v>26</v>
      </c>
      <c r="T392" t="s">
        <v>8</v>
      </c>
      <c r="U392" t="s">
        <v>127</v>
      </c>
      <c r="V392" s="2">
        <v>42513</v>
      </c>
      <c r="W392" t="s">
        <v>127</v>
      </c>
      <c r="X392" s="5">
        <v>5150</v>
      </c>
      <c r="Y392" s="2">
        <v>42622</v>
      </c>
      <c r="Z392" t="s">
        <v>10</v>
      </c>
      <c r="AA392" t="s">
        <v>11</v>
      </c>
      <c r="AB392" t="s">
        <v>11</v>
      </c>
      <c r="AC392" s="4">
        <v>18952.759999999998</v>
      </c>
      <c r="AD392" s="2">
        <v>42620</v>
      </c>
      <c r="AE392" t="s">
        <v>3</v>
      </c>
      <c r="AF392" t="s">
        <v>1</v>
      </c>
      <c r="AG392" t="s">
        <v>1</v>
      </c>
      <c r="AH392" s="3">
        <v>48.73</v>
      </c>
      <c r="AI392" s="6" t="s">
        <v>1</v>
      </c>
      <c r="AJ392" s="6" t="s">
        <v>1</v>
      </c>
      <c r="AK392" t="s">
        <v>1263</v>
      </c>
      <c r="AL392" t="s">
        <v>1</v>
      </c>
      <c r="AM392" t="s">
        <v>1</v>
      </c>
      <c r="AN392" t="s">
        <v>1</v>
      </c>
      <c r="AO392" t="s">
        <v>1</v>
      </c>
      <c r="AP392" t="s">
        <v>97</v>
      </c>
      <c r="AQ392" s="2">
        <v>42625</v>
      </c>
      <c r="AR392" t="s">
        <v>1</v>
      </c>
      <c r="AS392" t="s">
        <v>1</v>
      </c>
      <c r="AT392" t="s">
        <v>1255</v>
      </c>
      <c r="AU392" t="s">
        <v>1</v>
      </c>
    </row>
    <row r="393" spans="1:47" ht="14.1" customHeight="1" x14ac:dyDescent="0.2">
      <c r="A393" s="12">
        <v>105706</v>
      </c>
      <c r="B393" t="s">
        <v>1466</v>
      </c>
      <c r="C393" t="s">
        <v>71</v>
      </c>
      <c r="D393" t="s">
        <v>1467</v>
      </c>
      <c r="F393" s="16" t="e">
        <f t="shared" si="6"/>
        <v>#DIV/0!</v>
      </c>
      <c r="G393" s="14"/>
      <c r="H393" s="5">
        <v>2</v>
      </c>
      <c r="I393" t="s">
        <v>3</v>
      </c>
      <c r="J393" s="2"/>
      <c r="K393" t="s">
        <v>4</v>
      </c>
      <c r="L393" t="s">
        <v>416</v>
      </c>
      <c r="M393" s="3">
        <v>3.62</v>
      </c>
      <c r="N393" s="2">
        <v>43244</v>
      </c>
      <c r="O393" s="2">
        <v>44316</v>
      </c>
      <c r="P393" s="5">
        <v>8837</v>
      </c>
      <c r="Q393" t="s">
        <v>47</v>
      </c>
      <c r="R393" s="3">
        <v>31959.62</v>
      </c>
      <c r="S393" t="s">
        <v>26</v>
      </c>
      <c r="T393" t="s">
        <v>8</v>
      </c>
      <c r="U393" t="s">
        <v>211</v>
      </c>
      <c r="V393" s="2">
        <v>42513</v>
      </c>
      <c r="W393" t="s">
        <v>211</v>
      </c>
      <c r="X393" s="5">
        <v>22000</v>
      </c>
      <c r="Y393" s="2">
        <v>42598</v>
      </c>
      <c r="Z393" t="s">
        <v>10</v>
      </c>
      <c r="AA393" t="s">
        <v>11</v>
      </c>
      <c r="AB393" t="s">
        <v>3</v>
      </c>
      <c r="AC393" s="5">
        <v>0</v>
      </c>
      <c r="AD393" s="2"/>
      <c r="AE393" t="s">
        <v>3</v>
      </c>
      <c r="AF393" t="s">
        <v>1</v>
      </c>
      <c r="AG393" s="6" t="s">
        <v>1</v>
      </c>
      <c r="AH393" s="3">
        <v>59.83</v>
      </c>
      <c r="AI393" s="6" t="s">
        <v>1</v>
      </c>
      <c r="AJ393" s="6" t="s">
        <v>1</v>
      </c>
      <c r="AK393" t="s">
        <v>1468</v>
      </c>
      <c r="AL393" t="s">
        <v>1</v>
      </c>
      <c r="AM393" t="s">
        <v>1</v>
      </c>
      <c r="AN393" t="s">
        <v>172</v>
      </c>
      <c r="AO393" t="s">
        <v>1</v>
      </c>
      <c r="AP393" t="s">
        <v>457</v>
      </c>
      <c r="AQ393" s="2">
        <v>42530</v>
      </c>
      <c r="AR393" t="s">
        <v>1469</v>
      </c>
      <c r="AS393" t="s">
        <v>99</v>
      </c>
      <c r="AT393" t="s">
        <v>1470</v>
      </c>
      <c r="AU393" s="6" t="s">
        <v>1</v>
      </c>
    </row>
    <row r="394" spans="1:47" ht="14.1" customHeight="1" x14ac:dyDescent="0.2">
      <c r="A394" s="12">
        <v>104419</v>
      </c>
      <c r="B394" t="s">
        <v>1471</v>
      </c>
      <c r="C394" t="s">
        <v>71</v>
      </c>
      <c r="D394" t="s">
        <v>1472</v>
      </c>
      <c r="F394" s="16" t="e">
        <f t="shared" si="6"/>
        <v>#DIV/0!</v>
      </c>
      <c r="G394" s="14"/>
      <c r="H394" s="5">
        <v>4</v>
      </c>
      <c r="I394" t="s">
        <v>3</v>
      </c>
      <c r="J394" s="2"/>
      <c r="K394" t="s">
        <v>4</v>
      </c>
      <c r="L394" t="s">
        <v>71</v>
      </c>
      <c r="M394" s="3">
        <v>6.77</v>
      </c>
      <c r="N394" s="2">
        <v>43243</v>
      </c>
      <c r="O394" s="2">
        <v>44592</v>
      </c>
      <c r="P394" s="4">
        <v>1026.6500000000001</v>
      </c>
      <c r="Q394" t="s">
        <v>6</v>
      </c>
      <c r="R394" s="3">
        <v>6948.63</v>
      </c>
      <c r="S394" t="s">
        <v>26</v>
      </c>
      <c r="T394" t="s">
        <v>8</v>
      </c>
      <c r="U394" t="s">
        <v>211</v>
      </c>
      <c r="V394" s="2">
        <v>42513</v>
      </c>
      <c r="W394" t="s">
        <v>211</v>
      </c>
      <c r="X394" s="5">
        <v>2000</v>
      </c>
      <c r="Y394" s="2">
        <v>42611</v>
      </c>
      <c r="Z394" t="s">
        <v>10</v>
      </c>
      <c r="AA394" t="s">
        <v>11</v>
      </c>
      <c r="AB394" t="s">
        <v>11</v>
      </c>
      <c r="AC394" s="4">
        <v>8570.1759999999995</v>
      </c>
      <c r="AD394" s="2">
        <v>42626</v>
      </c>
      <c r="AE394" t="s">
        <v>3</v>
      </c>
      <c r="AF394" t="s">
        <v>1</v>
      </c>
      <c r="AG394" t="s">
        <v>1</v>
      </c>
      <c r="AH394" s="3">
        <v>48.67</v>
      </c>
      <c r="AI394" s="6" t="s">
        <v>1</v>
      </c>
      <c r="AJ394" s="6" t="s">
        <v>1</v>
      </c>
      <c r="AK394" t="s">
        <v>1473</v>
      </c>
      <c r="AL394" t="s">
        <v>1</v>
      </c>
      <c r="AM394" t="s">
        <v>1</v>
      </c>
      <c r="AN394" t="s">
        <v>1</v>
      </c>
      <c r="AO394" t="s">
        <v>1</v>
      </c>
      <c r="AP394" t="s">
        <v>107</v>
      </c>
      <c r="AQ394" s="2">
        <v>42625</v>
      </c>
      <c r="AR394" t="s">
        <v>1</v>
      </c>
      <c r="AS394" t="s">
        <v>1</v>
      </c>
      <c r="AT394" t="s">
        <v>1474</v>
      </c>
      <c r="AU394" t="s">
        <v>1</v>
      </c>
    </row>
    <row r="395" spans="1:47" ht="14.1" customHeight="1" x14ac:dyDescent="0.2">
      <c r="A395" s="12">
        <v>101605</v>
      </c>
      <c r="B395" t="s">
        <v>1475</v>
      </c>
      <c r="C395" t="s">
        <v>71</v>
      </c>
      <c r="D395" t="s">
        <v>1476</v>
      </c>
      <c r="E395">
        <f>VLOOKUP(A395,List1!A:B,2,FALSE)</f>
        <v>600</v>
      </c>
      <c r="F395" s="16">
        <f t="shared" si="6"/>
        <v>0.60431666666666661</v>
      </c>
      <c r="G395" s="14"/>
      <c r="H395" s="5">
        <v>2</v>
      </c>
      <c r="I395" t="s">
        <v>3</v>
      </c>
      <c r="J395" s="2"/>
      <c r="K395" t="s">
        <v>4</v>
      </c>
      <c r="L395" t="s">
        <v>71</v>
      </c>
      <c r="M395" s="3">
        <v>4.54</v>
      </c>
      <c r="N395" s="2">
        <v>43427</v>
      </c>
      <c r="O395" s="2">
        <v>43708</v>
      </c>
      <c r="P395" s="4">
        <v>362.59</v>
      </c>
      <c r="Q395" t="s">
        <v>6</v>
      </c>
      <c r="R395" s="3">
        <v>1646.57</v>
      </c>
      <c r="S395" t="s">
        <v>26</v>
      </c>
      <c r="T395" t="s">
        <v>8</v>
      </c>
      <c r="U395" t="s">
        <v>225</v>
      </c>
      <c r="V395" s="2">
        <v>42513</v>
      </c>
      <c r="W395" t="s">
        <v>225</v>
      </c>
      <c r="X395" s="5">
        <v>700</v>
      </c>
      <c r="Y395" s="2">
        <v>42611</v>
      </c>
      <c r="Z395" t="s">
        <v>10</v>
      </c>
      <c r="AA395" t="s">
        <v>11</v>
      </c>
      <c r="AB395" t="s">
        <v>11</v>
      </c>
      <c r="AC395" s="4">
        <v>1713.056</v>
      </c>
      <c r="AD395" s="2">
        <v>42626</v>
      </c>
      <c r="AE395" t="s">
        <v>3</v>
      </c>
      <c r="AF395" t="s">
        <v>1</v>
      </c>
      <c r="AG395" t="s">
        <v>1</v>
      </c>
      <c r="AH395" s="3">
        <v>48.2</v>
      </c>
      <c r="AI395" s="6" t="s">
        <v>1</v>
      </c>
      <c r="AJ395" s="6" t="s">
        <v>1</v>
      </c>
      <c r="AK395" t="s">
        <v>1477</v>
      </c>
      <c r="AL395" t="s">
        <v>1</v>
      </c>
      <c r="AM395" t="s">
        <v>1</v>
      </c>
      <c r="AN395" t="s">
        <v>1</v>
      </c>
      <c r="AO395" t="s">
        <v>1</v>
      </c>
      <c r="AP395" t="s">
        <v>97</v>
      </c>
      <c r="AQ395" s="2">
        <v>42516</v>
      </c>
      <c r="AR395" t="s">
        <v>1478</v>
      </c>
      <c r="AS395" t="s">
        <v>99</v>
      </c>
      <c r="AT395" t="s">
        <v>63</v>
      </c>
      <c r="AU395" s="6" t="s">
        <v>1</v>
      </c>
    </row>
    <row r="396" spans="1:47" ht="14.1" customHeight="1" x14ac:dyDescent="0.2">
      <c r="A396" s="12">
        <v>173665</v>
      </c>
      <c r="B396" t="s">
        <v>1479</v>
      </c>
      <c r="C396" t="s">
        <v>71</v>
      </c>
      <c r="D396" t="s">
        <v>1480</v>
      </c>
      <c r="E396">
        <f>VLOOKUP(A396,List1!A:B,2,FALSE)</f>
        <v>420</v>
      </c>
      <c r="F396" s="16">
        <f t="shared" si="6"/>
        <v>2</v>
      </c>
      <c r="G396" s="14"/>
      <c r="H396" s="5">
        <v>2</v>
      </c>
      <c r="I396" t="s">
        <v>3</v>
      </c>
      <c r="J396" s="2"/>
      <c r="K396" t="s">
        <v>4</v>
      </c>
      <c r="L396" t="s">
        <v>71</v>
      </c>
      <c r="M396" s="3">
        <v>4.66</v>
      </c>
      <c r="N396" s="2">
        <v>43243</v>
      </c>
      <c r="O396" s="2">
        <v>43312</v>
      </c>
      <c r="P396" s="5">
        <v>840</v>
      </c>
      <c r="Q396" t="s">
        <v>6</v>
      </c>
      <c r="R396" s="3">
        <v>3916.35</v>
      </c>
      <c r="S396" t="s">
        <v>26</v>
      </c>
      <c r="T396" t="s">
        <v>8</v>
      </c>
      <c r="U396" t="s">
        <v>225</v>
      </c>
      <c r="V396" s="2">
        <v>42513</v>
      </c>
      <c r="W396" t="s">
        <v>225</v>
      </c>
      <c r="X396" s="5">
        <v>1050</v>
      </c>
      <c r="Y396" s="2">
        <v>42621</v>
      </c>
      <c r="Z396" t="s">
        <v>10</v>
      </c>
      <c r="AA396" t="s">
        <v>11</v>
      </c>
      <c r="AB396" t="s">
        <v>11</v>
      </c>
      <c r="AC396" s="4">
        <v>3517.6729999999998</v>
      </c>
      <c r="AD396" s="2">
        <v>42549</v>
      </c>
      <c r="AE396" t="s">
        <v>3</v>
      </c>
      <c r="AF396" t="s">
        <v>1</v>
      </c>
      <c r="AG396" s="6" t="s">
        <v>1</v>
      </c>
      <c r="AH396" s="3">
        <v>20</v>
      </c>
      <c r="AI396" s="6" t="s">
        <v>1</v>
      </c>
      <c r="AJ396" t="s">
        <v>1</v>
      </c>
      <c r="AK396" t="s">
        <v>1</v>
      </c>
      <c r="AL396" t="s">
        <v>1</v>
      </c>
      <c r="AM396" t="s">
        <v>1</v>
      </c>
      <c r="AN396" t="s">
        <v>1</v>
      </c>
      <c r="AO396" t="s">
        <v>1</v>
      </c>
      <c r="AP396" t="s">
        <v>97</v>
      </c>
      <c r="AQ396" s="2">
        <v>42625</v>
      </c>
      <c r="AR396" t="s">
        <v>1</v>
      </c>
      <c r="AS396" t="s">
        <v>1</v>
      </c>
      <c r="AT396" t="s">
        <v>63</v>
      </c>
      <c r="AU396" t="s">
        <v>1</v>
      </c>
    </row>
    <row r="397" spans="1:47" ht="14.1" customHeight="1" x14ac:dyDescent="0.2">
      <c r="A397" s="12">
        <v>103084</v>
      </c>
      <c r="B397" t="s">
        <v>1481</v>
      </c>
      <c r="C397" t="s">
        <v>71</v>
      </c>
      <c r="D397" t="s">
        <v>1482</v>
      </c>
      <c r="F397" s="16" t="e">
        <f t="shared" si="6"/>
        <v>#DIV/0!</v>
      </c>
      <c r="G397" s="14"/>
      <c r="H397" s="5">
        <v>2</v>
      </c>
      <c r="I397" t="s">
        <v>3</v>
      </c>
      <c r="J397" s="2"/>
      <c r="K397" t="s">
        <v>4</v>
      </c>
      <c r="L397" t="s">
        <v>71</v>
      </c>
      <c r="M397" s="3">
        <v>301.41000000000003</v>
      </c>
      <c r="N397" s="2">
        <v>43063</v>
      </c>
      <c r="O397" s="2">
        <v>43585</v>
      </c>
      <c r="P397" s="4">
        <v>95.5</v>
      </c>
      <c r="Q397" t="s">
        <v>6</v>
      </c>
      <c r="R397" s="3">
        <v>28784.97</v>
      </c>
      <c r="S397" t="s">
        <v>26</v>
      </c>
      <c r="T397" t="s">
        <v>8</v>
      </c>
      <c r="U397" t="s">
        <v>211</v>
      </c>
      <c r="V397" s="2">
        <v>42514</v>
      </c>
      <c r="W397" t="s">
        <v>211</v>
      </c>
      <c r="X397" s="5">
        <v>100</v>
      </c>
      <c r="Y397" s="2">
        <v>42604</v>
      </c>
      <c r="Z397" t="s">
        <v>10</v>
      </c>
      <c r="AA397" t="s">
        <v>11</v>
      </c>
      <c r="AB397" t="s">
        <v>11</v>
      </c>
      <c r="AC397" s="5">
        <v>119</v>
      </c>
      <c r="AD397" s="2">
        <v>42649</v>
      </c>
      <c r="AE397" t="s">
        <v>3</v>
      </c>
      <c r="AF397" t="s">
        <v>1</v>
      </c>
      <c r="AG397" t="s">
        <v>1</v>
      </c>
      <c r="AH397" s="3">
        <v>4.5</v>
      </c>
      <c r="AI397" s="6" t="s">
        <v>1</v>
      </c>
      <c r="AJ397" s="6" t="s">
        <v>1</v>
      </c>
      <c r="AK397" t="s">
        <v>1483</v>
      </c>
      <c r="AL397" t="s">
        <v>1</v>
      </c>
      <c r="AM397" t="s">
        <v>1</v>
      </c>
      <c r="AN397" t="s">
        <v>1</v>
      </c>
      <c r="AO397" t="s">
        <v>1</v>
      </c>
      <c r="AP397" t="s">
        <v>107</v>
      </c>
      <c r="AQ397" s="2">
        <v>42625</v>
      </c>
      <c r="AR397" t="s">
        <v>1</v>
      </c>
      <c r="AS397" t="s">
        <v>1</v>
      </c>
      <c r="AT397" t="s">
        <v>534</v>
      </c>
      <c r="AU397" t="s">
        <v>1</v>
      </c>
    </row>
    <row r="398" spans="1:47" ht="14.1" customHeight="1" x14ac:dyDescent="0.2">
      <c r="A398" s="12">
        <v>100854</v>
      </c>
      <c r="B398" t="s">
        <v>1484</v>
      </c>
      <c r="C398" t="s">
        <v>71</v>
      </c>
      <c r="D398" t="s">
        <v>1485</v>
      </c>
      <c r="E398">
        <f>VLOOKUP(A398,List1!A:B,2,FALSE)</f>
        <v>500</v>
      </c>
      <c r="F398" s="16">
        <f t="shared" si="6"/>
        <v>3.5774160000000004</v>
      </c>
      <c r="G398" s="14"/>
      <c r="H398" s="5">
        <v>5</v>
      </c>
      <c r="I398" t="s">
        <v>3</v>
      </c>
      <c r="J398" s="2"/>
      <c r="K398" t="s">
        <v>4</v>
      </c>
      <c r="L398" t="s">
        <v>71</v>
      </c>
      <c r="M398" s="3">
        <v>0.51</v>
      </c>
      <c r="N398" s="2">
        <v>43147</v>
      </c>
      <c r="O398" s="2">
        <v>43147</v>
      </c>
      <c r="P398" s="4">
        <v>1788.7080000000001</v>
      </c>
      <c r="Q398" t="s">
        <v>6</v>
      </c>
      <c r="R398" s="3">
        <v>903.35</v>
      </c>
      <c r="S398" t="s">
        <v>26</v>
      </c>
      <c r="T398" t="s">
        <v>8</v>
      </c>
      <c r="U398" t="s">
        <v>93</v>
      </c>
      <c r="V398" s="2">
        <v>42516</v>
      </c>
      <c r="W398" t="s">
        <v>93</v>
      </c>
      <c r="X398" s="5">
        <v>6000</v>
      </c>
      <c r="Y398" s="2">
        <v>42622</v>
      </c>
      <c r="Z398" t="s">
        <v>10</v>
      </c>
      <c r="AA398" t="s">
        <v>11</v>
      </c>
      <c r="AB398" t="s">
        <v>11</v>
      </c>
      <c r="AC398" s="4">
        <v>17487.605</v>
      </c>
      <c r="AD398" s="2">
        <v>42566</v>
      </c>
      <c r="AE398" t="s">
        <v>3</v>
      </c>
      <c r="AF398" t="s">
        <v>1</v>
      </c>
      <c r="AG398" t="s">
        <v>1</v>
      </c>
      <c r="AH398" s="3">
        <v>70.19</v>
      </c>
      <c r="AI398" s="6" t="s">
        <v>1</v>
      </c>
      <c r="AJ398" t="s">
        <v>1</v>
      </c>
      <c r="AK398" t="s">
        <v>1</v>
      </c>
      <c r="AL398" t="s">
        <v>1</v>
      </c>
      <c r="AM398" t="s">
        <v>1</v>
      </c>
      <c r="AN398" t="s">
        <v>1</v>
      </c>
      <c r="AO398" t="s">
        <v>1</v>
      </c>
      <c r="AP398" t="s">
        <v>97</v>
      </c>
      <c r="AQ398" s="2">
        <v>42625</v>
      </c>
      <c r="AR398" t="s">
        <v>1</v>
      </c>
      <c r="AS398" t="s">
        <v>1</v>
      </c>
      <c r="AT398" t="s">
        <v>1486</v>
      </c>
      <c r="AU398" t="s">
        <v>1</v>
      </c>
    </row>
    <row r="399" spans="1:47" ht="14.1" customHeight="1" x14ac:dyDescent="0.2">
      <c r="A399" s="12">
        <v>106623</v>
      </c>
      <c r="B399" t="s">
        <v>1487</v>
      </c>
      <c r="C399" t="s">
        <v>71</v>
      </c>
      <c r="D399" t="s">
        <v>1423</v>
      </c>
      <c r="E399">
        <f>VLOOKUP(A399,List1!A:B,2,FALSE)</f>
        <v>200</v>
      </c>
      <c r="F399" s="16">
        <f t="shared" si="6"/>
        <v>2.0801499999999997</v>
      </c>
      <c r="G399" s="14"/>
      <c r="H399" s="5">
        <v>3</v>
      </c>
      <c r="I399" t="s">
        <v>3</v>
      </c>
      <c r="J399" s="2"/>
      <c r="K399" t="s">
        <v>4</v>
      </c>
      <c r="L399" t="s">
        <v>71</v>
      </c>
      <c r="M399" s="3">
        <v>13.73</v>
      </c>
      <c r="N399" s="2">
        <v>43430</v>
      </c>
      <c r="O399" s="2">
        <v>44292</v>
      </c>
      <c r="P399" s="4">
        <v>416.03</v>
      </c>
      <c r="Q399" t="s">
        <v>6</v>
      </c>
      <c r="R399" s="3">
        <v>5710.87</v>
      </c>
      <c r="S399" t="s">
        <v>26</v>
      </c>
      <c r="T399" t="s">
        <v>8</v>
      </c>
      <c r="U399" t="s">
        <v>211</v>
      </c>
      <c r="V399" s="2">
        <v>42516</v>
      </c>
      <c r="W399" t="s">
        <v>211</v>
      </c>
      <c r="X399" s="5">
        <v>1350</v>
      </c>
      <c r="Y399" s="2">
        <v>42618</v>
      </c>
      <c r="Z399" t="s">
        <v>10</v>
      </c>
      <c r="AA399" t="s">
        <v>11</v>
      </c>
      <c r="AB399" t="s">
        <v>11</v>
      </c>
      <c r="AC399" s="5">
        <v>17380</v>
      </c>
      <c r="AD399" s="2">
        <v>42606</v>
      </c>
      <c r="AE399" t="s">
        <v>3</v>
      </c>
      <c r="AF399" t="s">
        <v>1</v>
      </c>
      <c r="AG399" s="6" t="s">
        <v>1</v>
      </c>
      <c r="AH399" s="3">
        <v>69.180000000000007</v>
      </c>
      <c r="AI399" s="6" t="s">
        <v>1</v>
      </c>
      <c r="AJ399" s="6" t="s">
        <v>1</v>
      </c>
      <c r="AK399" t="s">
        <v>1424</v>
      </c>
      <c r="AL399" t="s">
        <v>1</v>
      </c>
      <c r="AM399" t="s">
        <v>1</v>
      </c>
      <c r="AN399" t="s">
        <v>1</v>
      </c>
      <c r="AO399" t="s">
        <v>1</v>
      </c>
      <c r="AP399" t="s">
        <v>97</v>
      </c>
      <c r="AQ399" s="2">
        <v>42625</v>
      </c>
      <c r="AR399" t="s">
        <v>1</v>
      </c>
      <c r="AS399" t="s">
        <v>1</v>
      </c>
      <c r="AT399" t="s">
        <v>1425</v>
      </c>
      <c r="AU399" t="s">
        <v>1</v>
      </c>
    </row>
    <row r="400" spans="1:47" ht="14.1" customHeight="1" x14ac:dyDescent="0.2">
      <c r="A400" s="12">
        <v>163236</v>
      </c>
      <c r="B400" t="s">
        <v>1488</v>
      </c>
      <c r="C400" t="s">
        <v>71</v>
      </c>
      <c r="D400" t="s">
        <v>1489</v>
      </c>
      <c r="E400">
        <f>VLOOKUP(A400,List1!A:B,2,FALSE)</f>
        <v>240</v>
      </c>
      <c r="F400" s="16">
        <f t="shared" si="6"/>
        <v>3.0186083333333333</v>
      </c>
      <c r="G400" s="14"/>
      <c r="H400" s="5">
        <v>5</v>
      </c>
      <c r="I400" t="s">
        <v>3</v>
      </c>
      <c r="J400" s="2"/>
      <c r="K400" t="s">
        <v>4</v>
      </c>
      <c r="L400" t="s">
        <v>71</v>
      </c>
      <c r="M400" s="3">
        <v>2.96</v>
      </c>
      <c r="N400" s="2">
        <v>43430</v>
      </c>
      <c r="O400" s="2">
        <v>44347</v>
      </c>
      <c r="P400" s="4">
        <v>724.46600000000001</v>
      </c>
      <c r="Q400" t="s">
        <v>6</v>
      </c>
      <c r="R400" s="3">
        <v>2143.86</v>
      </c>
      <c r="S400" t="s">
        <v>26</v>
      </c>
      <c r="T400" t="s">
        <v>8</v>
      </c>
      <c r="U400" t="s">
        <v>225</v>
      </c>
      <c r="V400" s="2">
        <v>42516</v>
      </c>
      <c r="W400" t="s">
        <v>225</v>
      </c>
      <c r="X400" s="5">
        <v>1000</v>
      </c>
      <c r="Y400" s="2">
        <v>42611</v>
      </c>
      <c r="Z400" t="s">
        <v>10</v>
      </c>
      <c r="AA400" t="s">
        <v>11</v>
      </c>
      <c r="AB400" t="s">
        <v>11</v>
      </c>
      <c r="AC400" s="4">
        <v>715.74</v>
      </c>
      <c r="AD400" s="2">
        <v>42620</v>
      </c>
      <c r="AE400" t="s">
        <v>3</v>
      </c>
      <c r="AF400" t="s">
        <v>1</v>
      </c>
      <c r="AG400" s="6" t="s">
        <v>1</v>
      </c>
      <c r="AH400" s="3">
        <v>27.55</v>
      </c>
      <c r="AI400" s="6" t="s">
        <v>1</v>
      </c>
      <c r="AJ400" s="6" t="s">
        <v>1</v>
      </c>
      <c r="AK400" t="s">
        <v>1490</v>
      </c>
      <c r="AL400" t="s">
        <v>1</v>
      </c>
      <c r="AM400" t="s">
        <v>1</v>
      </c>
      <c r="AN400" t="s">
        <v>1</v>
      </c>
      <c r="AO400" t="s">
        <v>1</v>
      </c>
      <c r="AP400" t="s">
        <v>97</v>
      </c>
      <c r="AQ400" s="2">
        <v>42625</v>
      </c>
      <c r="AR400" t="s">
        <v>1</v>
      </c>
      <c r="AS400" t="s">
        <v>1</v>
      </c>
      <c r="AT400" t="s">
        <v>1203</v>
      </c>
      <c r="AU400" t="s">
        <v>1</v>
      </c>
    </row>
    <row r="401" spans="1:47" ht="14.1" customHeight="1" x14ac:dyDescent="0.2">
      <c r="A401" s="12">
        <v>104672</v>
      </c>
      <c r="B401" t="s">
        <v>1491</v>
      </c>
      <c r="C401" t="s">
        <v>71</v>
      </c>
      <c r="D401" t="s">
        <v>1492</v>
      </c>
      <c r="F401" s="16" t="e">
        <f t="shared" si="6"/>
        <v>#DIV/0!</v>
      </c>
      <c r="G401" s="14"/>
      <c r="H401" s="5">
        <v>3</v>
      </c>
      <c r="I401" t="s">
        <v>3</v>
      </c>
      <c r="J401" s="2"/>
      <c r="K401" t="s">
        <v>4</v>
      </c>
      <c r="L401" t="s">
        <v>71</v>
      </c>
      <c r="M401" s="3">
        <v>2.96</v>
      </c>
      <c r="N401" s="2">
        <v>43343</v>
      </c>
      <c r="O401" s="2">
        <v>44074</v>
      </c>
      <c r="P401" s="4">
        <v>287.79399999999998</v>
      </c>
      <c r="Q401" t="s">
        <v>6</v>
      </c>
      <c r="R401" s="3">
        <v>851.18</v>
      </c>
      <c r="S401" t="s">
        <v>26</v>
      </c>
      <c r="T401" t="s">
        <v>8</v>
      </c>
      <c r="U401" t="s">
        <v>225</v>
      </c>
      <c r="V401" s="2">
        <v>42516</v>
      </c>
      <c r="W401" t="s">
        <v>225</v>
      </c>
      <c r="X401" s="5">
        <v>500</v>
      </c>
      <c r="Y401" s="2">
        <v>42559</v>
      </c>
      <c r="Z401" t="s">
        <v>10</v>
      </c>
      <c r="AA401" t="s">
        <v>11</v>
      </c>
      <c r="AB401" t="s">
        <v>11</v>
      </c>
      <c r="AC401" s="4">
        <v>1436.67</v>
      </c>
      <c r="AD401" s="2">
        <v>42647</v>
      </c>
      <c r="AE401" t="s">
        <v>3</v>
      </c>
      <c r="AF401" t="s">
        <v>1</v>
      </c>
      <c r="AG401" s="6" t="s">
        <v>1</v>
      </c>
      <c r="AH401" s="3">
        <v>42.44</v>
      </c>
      <c r="AI401" s="6" t="s">
        <v>1</v>
      </c>
      <c r="AJ401" s="6" t="s">
        <v>1</v>
      </c>
      <c r="AK401" t="s">
        <v>1493</v>
      </c>
      <c r="AL401" t="s">
        <v>1</v>
      </c>
      <c r="AM401" t="s">
        <v>1</v>
      </c>
      <c r="AN401" t="s">
        <v>1</v>
      </c>
      <c r="AO401" t="s">
        <v>1</v>
      </c>
      <c r="AP401" t="s">
        <v>107</v>
      </c>
      <c r="AQ401" s="2">
        <v>42625</v>
      </c>
      <c r="AR401" t="s">
        <v>1</v>
      </c>
      <c r="AS401" t="s">
        <v>1</v>
      </c>
      <c r="AT401" t="s">
        <v>1203</v>
      </c>
      <c r="AU401" t="s">
        <v>1</v>
      </c>
    </row>
    <row r="402" spans="1:47" ht="14.1" customHeight="1" x14ac:dyDescent="0.2">
      <c r="A402" s="12">
        <v>149446</v>
      </c>
      <c r="B402" t="s">
        <v>1494</v>
      </c>
      <c r="C402" t="s">
        <v>71</v>
      </c>
      <c r="D402" t="s">
        <v>1495</v>
      </c>
      <c r="E402">
        <f>VLOOKUP(A402,List1!A:B,2,FALSE)</f>
        <v>180</v>
      </c>
      <c r="F402" s="16">
        <f t="shared" si="6"/>
        <v>1.0444444444444445</v>
      </c>
      <c r="G402" s="14"/>
      <c r="H402" s="5">
        <v>2</v>
      </c>
      <c r="I402" t="s">
        <v>3</v>
      </c>
      <c r="J402" s="2"/>
      <c r="K402" t="s">
        <v>4</v>
      </c>
      <c r="L402" t="s">
        <v>71</v>
      </c>
      <c r="M402" s="3">
        <v>36.11</v>
      </c>
      <c r="N402" s="2"/>
      <c r="O402" s="2">
        <v>43069</v>
      </c>
      <c r="P402" s="5">
        <v>188</v>
      </c>
      <c r="Q402" t="s">
        <v>6</v>
      </c>
      <c r="R402" s="3">
        <v>6789.01</v>
      </c>
      <c r="S402" t="s">
        <v>26</v>
      </c>
      <c r="T402" t="s">
        <v>8</v>
      </c>
      <c r="U402" t="s">
        <v>93</v>
      </c>
      <c r="V402" s="2">
        <v>42516</v>
      </c>
      <c r="W402" t="s">
        <v>93</v>
      </c>
      <c r="X402" s="5">
        <v>276</v>
      </c>
      <c r="Y402" s="2">
        <v>42531</v>
      </c>
      <c r="Z402" t="s">
        <v>10</v>
      </c>
      <c r="AA402" t="s">
        <v>11</v>
      </c>
      <c r="AB402" t="s">
        <v>11</v>
      </c>
      <c r="AC402" s="4">
        <v>476.39499999999998</v>
      </c>
      <c r="AD402" s="2">
        <v>42653</v>
      </c>
      <c r="AE402" t="s">
        <v>3</v>
      </c>
      <c r="AF402" t="s">
        <v>1</v>
      </c>
      <c r="AG402" t="s">
        <v>1</v>
      </c>
      <c r="AH402" s="3">
        <v>31.88</v>
      </c>
      <c r="AI402" s="6" t="s">
        <v>1</v>
      </c>
      <c r="AJ402" s="6" t="s">
        <v>1</v>
      </c>
      <c r="AK402" t="s">
        <v>1496</v>
      </c>
      <c r="AL402" t="s">
        <v>1</v>
      </c>
      <c r="AM402" t="s">
        <v>1</v>
      </c>
      <c r="AN402" t="s">
        <v>1</v>
      </c>
      <c r="AO402" t="s">
        <v>1</v>
      </c>
      <c r="AP402" t="s">
        <v>97</v>
      </c>
      <c r="AQ402" s="2">
        <v>42625</v>
      </c>
      <c r="AR402" t="s">
        <v>1</v>
      </c>
      <c r="AS402" t="s">
        <v>1</v>
      </c>
      <c r="AT402" t="s">
        <v>1497</v>
      </c>
      <c r="AU402" t="s">
        <v>1</v>
      </c>
    </row>
    <row r="403" spans="1:47" ht="14.1" customHeight="1" x14ac:dyDescent="0.2">
      <c r="A403" s="12">
        <v>178306</v>
      </c>
      <c r="B403" t="s">
        <v>1498</v>
      </c>
      <c r="C403" t="s">
        <v>71</v>
      </c>
      <c r="D403" t="s">
        <v>1499</v>
      </c>
      <c r="E403">
        <f>VLOOKUP(A403,List1!A:B,2,FALSE)</f>
        <v>1050000</v>
      </c>
      <c r="F403" s="16">
        <f t="shared" si="6"/>
        <v>5.6514095238095239</v>
      </c>
      <c r="G403" s="14"/>
      <c r="H403" s="5">
        <v>7</v>
      </c>
      <c r="I403" t="s">
        <v>3</v>
      </c>
      <c r="J403" s="2"/>
      <c r="K403" t="s">
        <v>4</v>
      </c>
      <c r="L403" t="s">
        <v>71</v>
      </c>
      <c r="M403" s="3">
        <v>2.86</v>
      </c>
      <c r="N403" s="2">
        <v>43431</v>
      </c>
      <c r="O403" s="2">
        <v>44347</v>
      </c>
      <c r="P403" s="5">
        <v>5933980</v>
      </c>
      <c r="Q403" t="s">
        <v>92</v>
      </c>
      <c r="R403" s="3">
        <v>17000.060000000001</v>
      </c>
      <c r="S403" t="s">
        <v>26</v>
      </c>
      <c r="T403" t="s">
        <v>8</v>
      </c>
      <c r="U403" t="s">
        <v>93</v>
      </c>
      <c r="V403" s="2">
        <v>42517</v>
      </c>
      <c r="W403" t="s">
        <v>93</v>
      </c>
      <c r="X403" s="5">
        <v>6475000</v>
      </c>
      <c r="Y403" s="2">
        <v>42564</v>
      </c>
      <c r="Z403" t="s">
        <v>10</v>
      </c>
      <c r="AA403" t="s">
        <v>11</v>
      </c>
      <c r="AB403" t="s">
        <v>11</v>
      </c>
      <c r="AC403" s="5">
        <v>3300000</v>
      </c>
      <c r="AD403" s="2">
        <v>42661</v>
      </c>
      <c r="AE403" t="s">
        <v>3</v>
      </c>
      <c r="AF403" t="s">
        <v>1</v>
      </c>
      <c r="AG403" s="6" t="s">
        <v>1</v>
      </c>
      <c r="AH403" s="3">
        <v>8.36</v>
      </c>
      <c r="AI403" s="6" t="s">
        <v>1</v>
      </c>
      <c r="AJ403" t="s">
        <v>1</v>
      </c>
      <c r="AK403" t="s">
        <v>1</v>
      </c>
      <c r="AL403" t="s">
        <v>1</v>
      </c>
      <c r="AM403" t="s">
        <v>1</v>
      </c>
      <c r="AN403" t="s">
        <v>1</v>
      </c>
      <c r="AO403" t="s">
        <v>1</v>
      </c>
      <c r="AP403" t="s">
        <v>97</v>
      </c>
      <c r="AQ403" s="2">
        <v>42625</v>
      </c>
      <c r="AR403" t="s">
        <v>1</v>
      </c>
      <c r="AS403" t="s">
        <v>1</v>
      </c>
      <c r="AT403" t="s">
        <v>100</v>
      </c>
      <c r="AU403" t="s">
        <v>1</v>
      </c>
    </row>
    <row r="404" spans="1:47" ht="14.1" customHeight="1" x14ac:dyDescent="0.2">
      <c r="A404" s="12">
        <v>103493</v>
      </c>
      <c r="B404" t="s">
        <v>1500</v>
      </c>
      <c r="C404" t="s">
        <v>71</v>
      </c>
      <c r="D404" t="s">
        <v>1501</v>
      </c>
      <c r="F404" s="16" t="e">
        <f t="shared" si="6"/>
        <v>#DIV/0!</v>
      </c>
      <c r="G404" s="14"/>
      <c r="H404" s="5">
        <v>11</v>
      </c>
      <c r="I404" t="s">
        <v>3</v>
      </c>
      <c r="J404" s="2"/>
      <c r="K404" t="s">
        <v>4</v>
      </c>
      <c r="L404" t="s">
        <v>71</v>
      </c>
      <c r="M404" s="3">
        <v>19.21</v>
      </c>
      <c r="N404" s="2">
        <v>42858</v>
      </c>
      <c r="O404" s="2">
        <v>42858</v>
      </c>
      <c r="P404" s="4">
        <v>1244.2</v>
      </c>
      <c r="Q404" t="s">
        <v>6</v>
      </c>
      <c r="R404" s="3">
        <v>23906.799999999999</v>
      </c>
      <c r="S404" t="s">
        <v>26</v>
      </c>
      <c r="T404" t="s">
        <v>8</v>
      </c>
      <c r="U404" t="s">
        <v>211</v>
      </c>
      <c r="V404" s="2">
        <v>42520</v>
      </c>
      <c r="W404" t="s">
        <v>211</v>
      </c>
      <c r="X404" s="5">
        <v>1600</v>
      </c>
      <c r="Y404" s="2">
        <v>42551</v>
      </c>
      <c r="Z404" t="s">
        <v>10</v>
      </c>
      <c r="AA404" t="s">
        <v>11</v>
      </c>
      <c r="AB404" t="s">
        <v>11</v>
      </c>
      <c r="AC404" s="5">
        <v>3360</v>
      </c>
      <c r="AD404" s="2">
        <v>42643</v>
      </c>
      <c r="AE404" t="s">
        <v>3</v>
      </c>
      <c r="AF404" t="s">
        <v>1</v>
      </c>
      <c r="AG404" s="6" t="s">
        <v>1</v>
      </c>
      <c r="AH404" s="3">
        <v>22.24</v>
      </c>
      <c r="AI404" s="6" t="s">
        <v>1</v>
      </c>
      <c r="AJ404" s="6" t="s">
        <v>1</v>
      </c>
      <c r="AK404" t="s">
        <v>727</v>
      </c>
      <c r="AL404" t="s">
        <v>1</v>
      </c>
      <c r="AM404" t="s">
        <v>1</v>
      </c>
      <c r="AN404" t="s">
        <v>1</v>
      </c>
      <c r="AO404" t="s">
        <v>1</v>
      </c>
      <c r="AP404" t="s">
        <v>107</v>
      </c>
      <c r="AQ404" s="2">
        <v>42625</v>
      </c>
      <c r="AR404" t="s">
        <v>1</v>
      </c>
      <c r="AS404" t="s">
        <v>1</v>
      </c>
      <c r="AT404" t="s">
        <v>1502</v>
      </c>
      <c r="AU404" t="s">
        <v>1</v>
      </c>
    </row>
    <row r="405" spans="1:47" ht="14.1" customHeight="1" x14ac:dyDescent="0.2">
      <c r="A405" s="12">
        <v>103003</v>
      </c>
      <c r="B405" t="s">
        <v>1503</v>
      </c>
      <c r="C405" t="s">
        <v>71</v>
      </c>
      <c r="D405" t="s">
        <v>1504</v>
      </c>
      <c r="F405" s="16" t="e">
        <f t="shared" si="6"/>
        <v>#DIV/0!</v>
      </c>
      <c r="G405" s="14"/>
      <c r="H405" s="5">
        <v>2</v>
      </c>
      <c r="I405" t="s">
        <v>3</v>
      </c>
      <c r="J405" s="2"/>
      <c r="K405" t="s">
        <v>4</v>
      </c>
      <c r="L405" t="s">
        <v>71</v>
      </c>
      <c r="M405" s="3">
        <v>71.52</v>
      </c>
      <c r="N405" s="2">
        <v>43250</v>
      </c>
      <c r="O405" s="2">
        <v>44620</v>
      </c>
      <c r="P405" s="4">
        <v>101.34699999999999</v>
      </c>
      <c r="Q405" t="s">
        <v>6</v>
      </c>
      <c r="R405" s="3">
        <v>7247.99</v>
      </c>
      <c r="S405" t="s">
        <v>26</v>
      </c>
      <c r="T405" t="s">
        <v>8</v>
      </c>
      <c r="U405" t="s">
        <v>211</v>
      </c>
      <c r="V405" s="2">
        <v>42520</v>
      </c>
      <c r="W405" t="s">
        <v>211</v>
      </c>
      <c r="X405" s="4">
        <v>394.5</v>
      </c>
      <c r="Y405" s="2">
        <v>42619</v>
      </c>
      <c r="Z405" t="s">
        <v>10</v>
      </c>
      <c r="AA405" t="s">
        <v>11</v>
      </c>
      <c r="AB405" t="s">
        <v>11</v>
      </c>
      <c r="AC405" s="5">
        <v>1820</v>
      </c>
      <c r="AD405" s="2">
        <v>42657</v>
      </c>
      <c r="AE405" t="s">
        <v>3</v>
      </c>
      <c r="AF405" t="s">
        <v>1</v>
      </c>
      <c r="AG405" t="s">
        <v>1</v>
      </c>
      <c r="AH405" s="3">
        <v>74.31</v>
      </c>
      <c r="AI405" s="6" t="s">
        <v>1</v>
      </c>
      <c r="AJ405" s="6" t="s">
        <v>1</v>
      </c>
      <c r="AK405" t="s">
        <v>1505</v>
      </c>
      <c r="AL405" t="s">
        <v>1</v>
      </c>
      <c r="AM405" t="s">
        <v>1</v>
      </c>
      <c r="AN405" t="s">
        <v>1</v>
      </c>
      <c r="AO405" t="s">
        <v>1</v>
      </c>
      <c r="AP405" t="s">
        <v>107</v>
      </c>
      <c r="AQ405" s="2">
        <v>42625</v>
      </c>
      <c r="AR405" t="s">
        <v>1</v>
      </c>
      <c r="AS405" t="s">
        <v>1</v>
      </c>
      <c r="AT405" t="s">
        <v>1506</v>
      </c>
      <c r="AU405" t="s">
        <v>1</v>
      </c>
    </row>
    <row r="406" spans="1:47" ht="14.1" customHeight="1" x14ac:dyDescent="0.2">
      <c r="A406" s="12">
        <v>104035</v>
      </c>
      <c r="B406" t="s">
        <v>1507</v>
      </c>
      <c r="C406" t="s">
        <v>71</v>
      </c>
      <c r="D406" t="s">
        <v>1121</v>
      </c>
      <c r="F406" s="16" t="e">
        <f t="shared" si="6"/>
        <v>#DIV/0!</v>
      </c>
      <c r="G406" s="14"/>
      <c r="H406" s="5">
        <v>5</v>
      </c>
      <c r="I406" t="s">
        <v>3</v>
      </c>
      <c r="J406" s="2"/>
      <c r="K406" t="s">
        <v>4</v>
      </c>
      <c r="L406" t="s">
        <v>71</v>
      </c>
      <c r="M406" s="3">
        <v>15.04</v>
      </c>
      <c r="N406" s="2">
        <v>43156</v>
      </c>
      <c r="O406" s="2">
        <v>44620</v>
      </c>
      <c r="P406" s="4">
        <v>452.15300000000002</v>
      </c>
      <c r="Q406" t="s">
        <v>6</v>
      </c>
      <c r="R406" s="3">
        <v>6800.61</v>
      </c>
      <c r="S406" t="s">
        <v>26</v>
      </c>
      <c r="T406" t="s">
        <v>8</v>
      </c>
      <c r="U406" t="s">
        <v>127</v>
      </c>
      <c r="V406" s="2">
        <v>42520</v>
      </c>
      <c r="W406" t="s">
        <v>127</v>
      </c>
      <c r="X406" s="4">
        <v>1696.6</v>
      </c>
      <c r="Y406" s="2">
        <v>42623</v>
      </c>
      <c r="Z406" t="s">
        <v>10</v>
      </c>
      <c r="AA406" t="s">
        <v>11</v>
      </c>
      <c r="AB406" t="s">
        <v>11</v>
      </c>
      <c r="AC406" s="4">
        <v>12756.237999999999</v>
      </c>
      <c r="AD406" s="2">
        <v>40189</v>
      </c>
      <c r="AE406" t="s">
        <v>3</v>
      </c>
      <c r="AF406" t="s">
        <v>1</v>
      </c>
      <c r="AG406" s="6" t="s">
        <v>1</v>
      </c>
      <c r="AH406" s="3">
        <v>73.349999999999994</v>
      </c>
      <c r="AI406" s="6" t="s">
        <v>1</v>
      </c>
      <c r="AJ406" s="6" t="s">
        <v>1</v>
      </c>
      <c r="AK406" t="s">
        <v>1122</v>
      </c>
      <c r="AL406" t="s">
        <v>1</v>
      </c>
      <c r="AM406" t="s">
        <v>1</v>
      </c>
      <c r="AN406" t="s">
        <v>1</v>
      </c>
      <c r="AO406" t="s">
        <v>1</v>
      </c>
      <c r="AP406" t="s">
        <v>97</v>
      </c>
      <c r="AQ406" s="2">
        <v>42625</v>
      </c>
      <c r="AR406" t="s">
        <v>1</v>
      </c>
      <c r="AS406" t="s">
        <v>1</v>
      </c>
      <c r="AT406" t="s">
        <v>1124</v>
      </c>
      <c r="AU406" t="s">
        <v>1</v>
      </c>
    </row>
    <row r="407" spans="1:47" ht="14.1" customHeight="1" x14ac:dyDescent="0.2">
      <c r="A407" s="12">
        <v>100811</v>
      </c>
      <c r="B407" t="s">
        <v>1508</v>
      </c>
      <c r="C407" t="s">
        <v>71</v>
      </c>
      <c r="D407" t="s">
        <v>1509</v>
      </c>
      <c r="E407">
        <f>VLOOKUP(A407,List1!A:B,2,FALSE)</f>
        <v>270</v>
      </c>
      <c r="F407" s="16">
        <f t="shared" si="6"/>
        <v>3.5</v>
      </c>
      <c r="G407" s="14"/>
      <c r="H407" s="5">
        <v>4</v>
      </c>
      <c r="I407" t="s">
        <v>3</v>
      </c>
      <c r="J407" s="2"/>
      <c r="K407" t="s">
        <v>4</v>
      </c>
      <c r="L407" t="s">
        <v>71</v>
      </c>
      <c r="M407" s="3">
        <v>2.94</v>
      </c>
      <c r="N407" s="2">
        <v>43246</v>
      </c>
      <c r="O407" s="2">
        <v>43246</v>
      </c>
      <c r="P407" s="5">
        <v>945</v>
      </c>
      <c r="Q407" t="s">
        <v>6</v>
      </c>
      <c r="R407" s="3">
        <v>2782.79</v>
      </c>
      <c r="S407" t="s">
        <v>26</v>
      </c>
      <c r="T407" t="s">
        <v>8</v>
      </c>
      <c r="U407" t="s">
        <v>225</v>
      </c>
      <c r="V407" s="2">
        <v>42520</v>
      </c>
      <c r="W407" t="s">
        <v>225</v>
      </c>
      <c r="X407" s="5">
        <v>5400</v>
      </c>
      <c r="Y407" s="2">
        <v>42625</v>
      </c>
      <c r="Z407" t="s">
        <v>10</v>
      </c>
      <c r="AA407" t="s">
        <v>11</v>
      </c>
      <c r="AB407" t="s">
        <v>11</v>
      </c>
      <c r="AC407" s="4">
        <v>20818.937999999998</v>
      </c>
      <c r="AD407" s="2">
        <v>40189</v>
      </c>
      <c r="AE407" t="s">
        <v>3</v>
      </c>
      <c r="AF407" t="s">
        <v>1</v>
      </c>
      <c r="AG407" s="6" t="s">
        <v>1</v>
      </c>
      <c r="AH407" s="3">
        <v>82.5</v>
      </c>
      <c r="AI407" s="6" t="s">
        <v>1</v>
      </c>
      <c r="AJ407" s="6" t="s">
        <v>1</v>
      </c>
      <c r="AK407" t="s">
        <v>1510</v>
      </c>
      <c r="AL407" t="s">
        <v>1</v>
      </c>
      <c r="AM407" t="s">
        <v>1</v>
      </c>
      <c r="AN407" t="s">
        <v>1</v>
      </c>
      <c r="AO407" t="s">
        <v>1</v>
      </c>
      <c r="AP407" t="s">
        <v>97</v>
      </c>
      <c r="AQ407" s="2">
        <v>42625</v>
      </c>
      <c r="AR407" t="s">
        <v>1</v>
      </c>
      <c r="AS407" t="s">
        <v>1</v>
      </c>
      <c r="AT407" t="s">
        <v>1264</v>
      </c>
      <c r="AU407" t="s">
        <v>1</v>
      </c>
    </row>
    <row r="408" spans="1:47" ht="14.1" customHeight="1" x14ac:dyDescent="0.2">
      <c r="A408" s="12">
        <v>111449</v>
      </c>
      <c r="B408" t="s">
        <v>1511</v>
      </c>
      <c r="C408" t="s">
        <v>71</v>
      </c>
      <c r="D408" t="s">
        <v>1512</v>
      </c>
      <c r="F408" s="16" t="e">
        <f t="shared" si="6"/>
        <v>#DIV/0!</v>
      </c>
      <c r="G408" s="14"/>
      <c r="H408" s="5">
        <v>7</v>
      </c>
      <c r="I408" t="s">
        <v>3</v>
      </c>
      <c r="J408" s="2"/>
      <c r="K408" t="s">
        <v>4</v>
      </c>
      <c r="L408" t="s">
        <v>71</v>
      </c>
      <c r="M408" s="3">
        <v>14.25</v>
      </c>
      <c r="N408" s="2">
        <v>42704</v>
      </c>
      <c r="O408" s="2">
        <v>43524</v>
      </c>
      <c r="P408" s="4">
        <v>2994.02</v>
      </c>
      <c r="Q408" t="s">
        <v>6</v>
      </c>
      <c r="R408" s="3">
        <v>42650.54</v>
      </c>
      <c r="S408" t="s">
        <v>26</v>
      </c>
      <c r="T408" t="s">
        <v>8</v>
      </c>
      <c r="U408" t="s">
        <v>127</v>
      </c>
      <c r="V408" s="2">
        <v>42520</v>
      </c>
      <c r="W408" t="s">
        <v>127</v>
      </c>
      <c r="X408" s="5">
        <v>3000</v>
      </c>
      <c r="Y408" s="2">
        <v>42620</v>
      </c>
      <c r="Z408" t="s">
        <v>10</v>
      </c>
      <c r="AA408" t="s">
        <v>11</v>
      </c>
      <c r="AB408" t="s">
        <v>11</v>
      </c>
      <c r="AC408" s="4">
        <v>207.92</v>
      </c>
      <c r="AD408" s="2">
        <v>42615</v>
      </c>
      <c r="AE408" t="s">
        <v>3</v>
      </c>
      <c r="AF408" t="s">
        <v>1</v>
      </c>
      <c r="AG408" s="6" t="s">
        <v>1</v>
      </c>
      <c r="AH408" s="3">
        <v>0.2</v>
      </c>
      <c r="AI408" s="6" t="s">
        <v>1</v>
      </c>
      <c r="AJ408" s="6" t="s">
        <v>1</v>
      </c>
      <c r="AK408" t="s">
        <v>1513</v>
      </c>
      <c r="AL408" t="s">
        <v>1</v>
      </c>
      <c r="AM408" t="s">
        <v>1</v>
      </c>
      <c r="AN408" t="s">
        <v>1</v>
      </c>
      <c r="AO408" t="s">
        <v>1</v>
      </c>
      <c r="AP408" t="s">
        <v>97</v>
      </c>
      <c r="AQ408" s="2">
        <v>42625</v>
      </c>
      <c r="AR408" t="s">
        <v>1</v>
      </c>
      <c r="AS408" t="s">
        <v>1</v>
      </c>
      <c r="AT408" t="s">
        <v>1514</v>
      </c>
      <c r="AU408" t="s">
        <v>1</v>
      </c>
    </row>
    <row r="409" spans="1:47" ht="14.1" customHeight="1" x14ac:dyDescent="0.2">
      <c r="A409" s="12">
        <v>309422</v>
      </c>
      <c r="B409" t="s">
        <v>1515</v>
      </c>
      <c r="C409" t="s">
        <v>71</v>
      </c>
      <c r="D409" t="s">
        <v>914</v>
      </c>
      <c r="F409" s="16" t="e">
        <f t="shared" si="6"/>
        <v>#DIV/0!</v>
      </c>
      <c r="G409" s="14"/>
      <c r="H409" s="5">
        <v>3</v>
      </c>
      <c r="I409" t="s">
        <v>3</v>
      </c>
      <c r="J409" s="2"/>
      <c r="K409" t="s">
        <v>4</v>
      </c>
      <c r="L409" t="s">
        <v>34</v>
      </c>
      <c r="M409" s="3">
        <v>115.26</v>
      </c>
      <c r="N409" s="2">
        <v>42546</v>
      </c>
      <c r="O409" s="2">
        <v>44377</v>
      </c>
      <c r="P409" s="4">
        <v>229.785</v>
      </c>
      <c r="Q409" t="s">
        <v>6</v>
      </c>
      <c r="R409" s="3">
        <v>26484.11</v>
      </c>
      <c r="S409" t="s">
        <v>26</v>
      </c>
      <c r="T409" t="s">
        <v>8</v>
      </c>
      <c r="U409" t="s">
        <v>139</v>
      </c>
      <c r="V409" s="2">
        <v>42520</v>
      </c>
      <c r="W409" t="s">
        <v>139</v>
      </c>
      <c r="X409" s="4">
        <v>229.8</v>
      </c>
      <c r="Y409" s="2">
        <v>42527</v>
      </c>
      <c r="Z409" t="s">
        <v>10</v>
      </c>
      <c r="AA409" t="s">
        <v>3</v>
      </c>
      <c r="AB409" t="s">
        <v>3</v>
      </c>
      <c r="AC409" s="5">
        <v>0</v>
      </c>
      <c r="AD409" s="2"/>
      <c r="AE409" t="s">
        <v>3</v>
      </c>
      <c r="AF409" t="s">
        <v>1</v>
      </c>
      <c r="AG409" t="s">
        <v>1</v>
      </c>
      <c r="AH409" s="3">
        <v>0.01</v>
      </c>
      <c r="AI409" s="6" t="s">
        <v>1</v>
      </c>
      <c r="AJ409" s="6" t="s">
        <v>1</v>
      </c>
      <c r="AK409" t="s">
        <v>1516</v>
      </c>
      <c r="AL409" t="s">
        <v>1</v>
      </c>
      <c r="AM409" t="s">
        <v>1</v>
      </c>
      <c r="AN409" t="s">
        <v>1</v>
      </c>
      <c r="AO409" t="s">
        <v>1</v>
      </c>
      <c r="AP409" t="s">
        <v>29</v>
      </c>
      <c r="AQ409" s="2">
        <v>42523</v>
      </c>
      <c r="AR409" t="s">
        <v>1517</v>
      </c>
      <c r="AS409" t="s">
        <v>1518</v>
      </c>
      <c r="AT409" t="s">
        <v>249</v>
      </c>
      <c r="AU409" s="6" t="s">
        <v>1</v>
      </c>
    </row>
    <row r="410" spans="1:47" ht="14.1" customHeight="1" x14ac:dyDescent="0.2">
      <c r="A410" s="12">
        <v>309422</v>
      </c>
      <c r="B410" t="s">
        <v>1519</v>
      </c>
      <c r="C410" t="s">
        <v>71</v>
      </c>
      <c r="D410" t="s">
        <v>914</v>
      </c>
      <c r="F410" s="16" t="e">
        <f t="shared" si="6"/>
        <v>#DIV/0!</v>
      </c>
      <c r="G410" s="14"/>
      <c r="H410" s="5">
        <v>3</v>
      </c>
      <c r="I410" t="s">
        <v>3</v>
      </c>
      <c r="J410" s="2"/>
      <c r="K410" t="s">
        <v>4</v>
      </c>
      <c r="L410" t="s">
        <v>34</v>
      </c>
      <c r="M410" s="3">
        <v>115.26</v>
      </c>
      <c r="N410" s="2">
        <v>42547</v>
      </c>
      <c r="O410" s="2">
        <v>44377</v>
      </c>
      <c r="P410" s="4">
        <v>226.48500000000001</v>
      </c>
      <c r="Q410" t="s">
        <v>6</v>
      </c>
      <c r="R410" s="3">
        <v>26103.77</v>
      </c>
      <c r="S410" t="s">
        <v>26</v>
      </c>
      <c r="T410" t="s">
        <v>8</v>
      </c>
      <c r="U410" t="s">
        <v>139</v>
      </c>
      <c r="V410" s="2">
        <v>42520</v>
      </c>
      <c r="W410" t="s">
        <v>139</v>
      </c>
      <c r="X410" s="4">
        <v>226.5</v>
      </c>
      <c r="Y410" s="2">
        <v>42527</v>
      </c>
      <c r="Z410" t="s">
        <v>10</v>
      </c>
      <c r="AA410" t="s">
        <v>3</v>
      </c>
      <c r="AB410" t="s">
        <v>3</v>
      </c>
      <c r="AC410" s="5">
        <v>0</v>
      </c>
      <c r="AD410" s="2"/>
      <c r="AE410" t="s">
        <v>3</v>
      </c>
      <c r="AF410" t="s">
        <v>1</v>
      </c>
      <c r="AG410" t="s">
        <v>1</v>
      </c>
      <c r="AH410" s="3">
        <v>0.01</v>
      </c>
      <c r="AI410" s="6" t="s">
        <v>1</v>
      </c>
      <c r="AJ410" s="6" t="s">
        <v>1</v>
      </c>
      <c r="AK410" t="s">
        <v>1516</v>
      </c>
      <c r="AL410" t="s">
        <v>1</v>
      </c>
      <c r="AM410" t="s">
        <v>1</v>
      </c>
      <c r="AN410" t="s">
        <v>1</v>
      </c>
      <c r="AO410" t="s">
        <v>1</v>
      </c>
      <c r="AP410" t="s">
        <v>29</v>
      </c>
      <c r="AQ410" s="2">
        <v>42523</v>
      </c>
      <c r="AR410" t="s">
        <v>1520</v>
      </c>
      <c r="AS410" t="s">
        <v>1518</v>
      </c>
      <c r="AT410" t="s">
        <v>249</v>
      </c>
      <c r="AU410" s="6" t="s">
        <v>1</v>
      </c>
    </row>
    <row r="411" spans="1:47" ht="14.1" customHeight="1" x14ac:dyDescent="0.2">
      <c r="A411" s="12">
        <v>132853</v>
      </c>
      <c r="B411" t="s">
        <v>1521</v>
      </c>
      <c r="C411" t="s">
        <v>71</v>
      </c>
      <c r="D411" t="s">
        <v>1039</v>
      </c>
      <c r="E411">
        <f>VLOOKUP(A411,List1!A:B,2,FALSE)</f>
        <v>200</v>
      </c>
      <c r="F411" s="16">
        <f t="shared" si="6"/>
        <v>7.2103200000000003</v>
      </c>
      <c r="G411" s="14"/>
      <c r="H411" s="5">
        <v>15</v>
      </c>
      <c r="I411" t="s">
        <v>3</v>
      </c>
      <c r="J411" s="2"/>
      <c r="K411" t="s">
        <v>4</v>
      </c>
      <c r="L411" t="s">
        <v>71</v>
      </c>
      <c r="M411" s="3">
        <v>16.100000000000001</v>
      </c>
      <c r="N411" s="2">
        <v>43581</v>
      </c>
      <c r="O411" s="2">
        <v>44681</v>
      </c>
      <c r="P411" s="4">
        <v>1442.0640000000001</v>
      </c>
      <c r="Q411" t="s">
        <v>6</v>
      </c>
      <c r="R411" s="3">
        <v>23211.35</v>
      </c>
      <c r="S411" t="s">
        <v>26</v>
      </c>
      <c r="T411" t="s">
        <v>8</v>
      </c>
      <c r="U411" t="s">
        <v>127</v>
      </c>
      <c r="V411" s="2">
        <v>42527</v>
      </c>
      <c r="W411" t="s">
        <v>127</v>
      </c>
      <c r="X411" s="5">
        <v>3950</v>
      </c>
      <c r="Y411" s="2">
        <v>42623</v>
      </c>
      <c r="Z411" t="s">
        <v>10</v>
      </c>
      <c r="AA411" t="s">
        <v>11</v>
      </c>
      <c r="AB411" t="s">
        <v>11</v>
      </c>
      <c r="AC411" s="4">
        <v>15666.031999999999</v>
      </c>
      <c r="AD411" s="2">
        <v>40189</v>
      </c>
      <c r="AE411" t="s">
        <v>3</v>
      </c>
      <c r="AF411" t="s">
        <v>1</v>
      </c>
      <c r="AG411" s="6" t="s">
        <v>1</v>
      </c>
      <c r="AH411" s="3">
        <v>63.49</v>
      </c>
      <c r="AI411" s="6" t="s">
        <v>1</v>
      </c>
      <c r="AJ411" s="6" t="s">
        <v>1</v>
      </c>
      <c r="AK411" t="s">
        <v>1522</v>
      </c>
      <c r="AL411" t="s">
        <v>1</v>
      </c>
      <c r="AM411" t="s">
        <v>1</v>
      </c>
      <c r="AN411" t="s">
        <v>1</v>
      </c>
      <c r="AO411" t="s">
        <v>1</v>
      </c>
      <c r="AP411" t="s">
        <v>97</v>
      </c>
      <c r="AQ411" s="2">
        <v>42625</v>
      </c>
      <c r="AR411" t="s">
        <v>1</v>
      </c>
      <c r="AS411" t="s">
        <v>1</v>
      </c>
      <c r="AT411" t="s">
        <v>714</v>
      </c>
      <c r="AU411" t="s">
        <v>1</v>
      </c>
    </row>
    <row r="412" spans="1:47" ht="14.1" customHeight="1" x14ac:dyDescent="0.2">
      <c r="A412" s="12">
        <v>104591</v>
      </c>
      <c r="B412" t="s">
        <v>1523</v>
      </c>
      <c r="C412" t="s">
        <v>71</v>
      </c>
      <c r="D412" t="s">
        <v>1524</v>
      </c>
      <c r="F412" s="16" t="e">
        <f t="shared" si="6"/>
        <v>#DIV/0!</v>
      </c>
      <c r="G412" s="14"/>
      <c r="H412" s="5">
        <v>2</v>
      </c>
      <c r="I412" t="s">
        <v>3</v>
      </c>
      <c r="J412" s="2"/>
      <c r="K412" t="s">
        <v>4</v>
      </c>
      <c r="L412" t="s">
        <v>71</v>
      </c>
      <c r="M412" s="3">
        <v>0.45</v>
      </c>
      <c r="N412" s="2">
        <v>42709</v>
      </c>
      <c r="O412" s="2">
        <v>42709</v>
      </c>
      <c r="P412" s="5">
        <v>2753</v>
      </c>
      <c r="Q412" t="s">
        <v>6</v>
      </c>
      <c r="R412" s="3">
        <v>1231.79</v>
      </c>
      <c r="S412" t="s">
        <v>26</v>
      </c>
      <c r="T412" t="s">
        <v>8</v>
      </c>
      <c r="U412" t="s">
        <v>127</v>
      </c>
      <c r="V412" s="2">
        <v>42528</v>
      </c>
      <c r="W412" t="s">
        <v>127</v>
      </c>
      <c r="X412" s="5">
        <v>10010</v>
      </c>
      <c r="Y412" s="2">
        <v>42624</v>
      </c>
      <c r="Z412" t="s">
        <v>10</v>
      </c>
      <c r="AA412" t="s">
        <v>11</v>
      </c>
      <c r="AB412" t="s">
        <v>11</v>
      </c>
      <c r="AC412" s="4">
        <v>46421.7</v>
      </c>
      <c r="AD412" s="2">
        <v>42625</v>
      </c>
      <c r="AE412" t="s">
        <v>3</v>
      </c>
      <c r="AF412" t="s">
        <v>1</v>
      </c>
      <c r="AG412" s="6" t="s">
        <v>1</v>
      </c>
      <c r="AH412" s="3">
        <v>72.5</v>
      </c>
      <c r="AI412" s="6" t="s">
        <v>1</v>
      </c>
      <c r="AJ412" s="6" t="s">
        <v>1</v>
      </c>
      <c r="AK412" t="s">
        <v>1525</v>
      </c>
      <c r="AL412" t="s">
        <v>1</v>
      </c>
      <c r="AM412" t="s">
        <v>1</v>
      </c>
      <c r="AN412" t="s">
        <v>1</v>
      </c>
      <c r="AO412" t="s">
        <v>1</v>
      </c>
      <c r="AP412" t="s">
        <v>107</v>
      </c>
      <c r="AQ412" s="2">
        <v>42529</v>
      </c>
      <c r="AR412" t="s">
        <v>1526</v>
      </c>
      <c r="AS412" t="s">
        <v>845</v>
      </c>
      <c r="AT412" t="s">
        <v>1527</v>
      </c>
      <c r="AU412" s="6" t="s">
        <v>1</v>
      </c>
    </row>
    <row r="413" spans="1:47" ht="14.1" customHeight="1" x14ac:dyDescent="0.2">
      <c r="A413" s="12">
        <v>103929</v>
      </c>
      <c r="B413" t="s">
        <v>1528</v>
      </c>
      <c r="C413" t="s">
        <v>71</v>
      </c>
      <c r="D413" t="s">
        <v>946</v>
      </c>
      <c r="F413" s="16" t="e">
        <f t="shared" si="6"/>
        <v>#DIV/0!</v>
      </c>
      <c r="G413" s="14"/>
      <c r="H413" s="5">
        <v>2</v>
      </c>
      <c r="I413" t="s">
        <v>3</v>
      </c>
      <c r="J413" s="2"/>
      <c r="K413" t="s">
        <v>4</v>
      </c>
      <c r="L413" t="s">
        <v>71</v>
      </c>
      <c r="M413" s="3">
        <v>0.08</v>
      </c>
      <c r="N413" s="2">
        <v>42894</v>
      </c>
      <c r="O413" s="2">
        <v>44651</v>
      </c>
      <c r="P413" s="5">
        <v>182000</v>
      </c>
      <c r="Q413" t="s">
        <v>47</v>
      </c>
      <c r="R413" s="3">
        <v>14771.7</v>
      </c>
      <c r="S413" t="s">
        <v>26</v>
      </c>
      <c r="T413" t="s">
        <v>8</v>
      </c>
      <c r="U413" t="s">
        <v>48</v>
      </c>
      <c r="V413" s="2">
        <v>42529</v>
      </c>
      <c r="W413" t="s">
        <v>48</v>
      </c>
      <c r="X413" s="5">
        <v>300000</v>
      </c>
      <c r="Y413" s="2">
        <v>42576</v>
      </c>
      <c r="Z413" t="s">
        <v>10</v>
      </c>
      <c r="AA413" t="s">
        <v>11</v>
      </c>
      <c r="AB413" t="s">
        <v>11</v>
      </c>
      <c r="AC413" s="5">
        <v>810000</v>
      </c>
      <c r="AD413" s="2">
        <v>42657</v>
      </c>
      <c r="AE413" t="s">
        <v>3</v>
      </c>
      <c r="AF413" t="s">
        <v>1</v>
      </c>
      <c r="AG413" s="6" t="s">
        <v>1</v>
      </c>
      <c r="AH413" s="3">
        <v>39.33</v>
      </c>
      <c r="AI413" s="6" t="s">
        <v>1</v>
      </c>
      <c r="AJ413" s="6" t="s">
        <v>1</v>
      </c>
      <c r="AK413" t="s">
        <v>1529</v>
      </c>
      <c r="AL413" t="s">
        <v>1</v>
      </c>
      <c r="AM413" t="s">
        <v>1</v>
      </c>
      <c r="AN413" t="s">
        <v>1</v>
      </c>
      <c r="AO413" t="s">
        <v>1</v>
      </c>
      <c r="AP413" t="s">
        <v>107</v>
      </c>
      <c r="AQ413" s="2">
        <v>42536</v>
      </c>
      <c r="AR413" t="s">
        <v>1530</v>
      </c>
      <c r="AS413" t="s">
        <v>77</v>
      </c>
      <c r="AT413" t="s">
        <v>646</v>
      </c>
      <c r="AU413" s="6" t="s">
        <v>1</v>
      </c>
    </row>
    <row r="414" spans="1:47" ht="14.1" customHeight="1" x14ac:dyDescent="0.2">
      <c r="A414" s="12">
        <v>100277</v>
      </c>
      <c r="B414" t="s">
        <v>1531</v>
      </c>
      <c r="C414" t="s">
        <v>71</v>
      </c>
      <c r="D414" t="s">
        <v>1532</v>
      </c>
      <c r="F414" s="16" t="e">
        <f t="shared" si="6"/>
        <v>#DIV/0!</v>
      </c>
      <c r="G414" s="14"/>
      <c r="H414" s="5">
        <v>2</v>
      </c>
      <c r="I414" t="s">
        <v>3</v>
      </c>
      <c r="J414" s="2"/>
      <c r="K414" t="s">
        <v>4</v>
      </c>
      <c r="L414" t="s">
        <v>71</v>
      </c>
      <c r="M414" s="3">
        <v>3.52</v>
      </c>
      <c r="N414" s="2"/>
      <c r="O414" s="2">
        <v>43585</v>
      </c>
      <c r="P414" s="5">
        <v>1499965</v>
      </c>
      <c r="Q414" t="s">
        <v>92</v>
      </c>
      <c r="R414" s="3">
        <v>52813.77</v>
      </c>
      <c r="S414" t="s">
        <v>26</v>
      </c>
      <c r="T414" t="s">
        <v>8</v>
      </c>
      <c r="U414" t="s">
        <v>661</v>
      </c>
      <c r="V414" s="2">
        <v>42530</v>
      </c>
      <c r="W414" t="s">
        <v>661</v>
      </c>
      <c r="X414" s="5">
        <v>2500000</v>
      </c>
      <c r="Y414" s="2">
        <v>42620</v>
      </c>
      <c r="Z414" t="s">
        <v>10</v>
      </c>
      <c r="AA414" t="s">
        <v>11</v>
      </c>
      <c r="AB414" t="s">
        <v>11</v>
      </c>
      <c r="AC414" s="5">
        <v>7498667</v>
      </c>
      <c r="AD414" s="2">
        <v>42627</v>
      </c>
      <c r="AE414" t="s">
        <v>3</v>
      </c>
      <c r="AF414" t="s">
        <v>1</v>
      </c>
      <c r="AG414" s="6" t="s">
        <v>1</v>
      </c>
      <c r="AH414" s="3">
        <v>40</v>
      </c>
      <c r="AI414" s="6" t="s">
        <v>1</v>
      </c>
      <c r="AJ414" s="6" t="s">
        <v>1</v>
      </c>
      <c r="AK414" t="s">
        <v>1533</v>
      </c>
      <c r="AL414" t="s">
        <v>1</v>
      </c>
      <c r="AM414" t="s">
        <v>1</v>
      </c>
      <c r="AN414" t="s">
        <v>1</v>
      </c>
      <c r="AO414" t="s">
        <v>1</v>
      </c>
      <c r="AP414" t="s">
        <v>162</v>
      </c>
      <c r="AQ414" s="2">
        <v>42625</v>
      </c>
      <c r="AR414" t="s">
        <v>1</v>
      </c>
      <c r="AS414" t="s">
        <v>1</v>
      </c>
      <c r="AT414" t="s">
        <v>1534</v>
      </c>
      <c r="AU414" t="s">
        <v>1</v>
      </c>
    </row>
    <row r="415" spans="1:47" ht="14.1" customHeight="1" x14ac:dyDescent="0.2">
      <c r="A415" s="12">
        <v>104782</v>
      </c>
      <c r="B415" t="s">
        <v>1535</v>
      </c>
      <c r="C415" t="s">
        <v>71</v>
      </c>
      <c r="D415" t="s">
        <v>1536</v>
      </c>
      <c r="F415" s="16" t="e">
        <f t="shared" si="6"/>
        <v>#DIV/0!</v>
      </c>
      <c r="G415" s="14"/>
      <c r="H415" s="5">
        <v>12</v>
      </c>
      <c r="I415" t="s">
        <v>3</v>
      </c>
      <c r="J415" s="2"/>
      <c r="K415" t="s">
        <v>4</v>
      </c>
      <c r="L415" t="s">
        <v>71</v>
      </c>
      <c r="M415" s="3">
        <v>42.45</v>
      </c>
      <c r="N415" s="2"/>
      <c r="O415" s="2">
        <v>42886</v>
      </c>
      <c r="P415" s="5">
        <v>3359294</v>
      </c>
      <c r="Q415" t="s">
        <v>92</v>
      </c>
      <c r="R415" s="3">
        <v>142614.03</v>
      </c>
      <c r="S415" t="s">
        <v>26</v>
      </c>
      <c r="T415" t="s">
        <v>8</v>
      </c>
      <c r="U415" t="s">
        <v>661</v>
      </c>
      <c r="V415" s="2">
        <v>42531</v>
      </c>
      <c r="W415" t="s">
        <v>661</v>
      </c>
      <c r="X415" s="5">
        <v>4063627</v>
      </c>
      <c r="Y415" s="2">
        <v>42622</v>
      </c>
      <c r="Z415" t="s">
        <v>10</v>
      </c>
      <c r="AA415" t="s">
        <v>11</v>
      </c>
      <c r="AB415" t="s">
        <v>11</v>
      </c>
      <c r="AC415" s="5">
        <v>14772116</v>
      </c>
      <c r="AD415" s="2">
        <v>42625</v>
      </c>
      <c r="AE415" t="s">
        <v>3</v>
      </c>
      <c r="AF415" t="s">
        <v>1</v>
      </c>
      <c r="AG415" t="s">
        <v>1</v>
      </c>
      <c r="AH415" s="3">
        <v>17.329999999999998</v>
      </c>
      <c r="AI415" s="6" t="s">
        <v>1</v>
      </c>
      <c r="AJ415" s="6" t="s">
        <v>1</v>
      </c>
      <c r="AK415" t="s">
        <v>1537</v>
      </c>
      <c r="AL415" t="s">
        <v>1</v>
      </c>
      <c r="AM415" t="s">
        <v>1</v>
      </c>
      <c r="AN415" t="s">
        <v>1</v>
      </c>
      <c r="AO415" t="s">
        <v>1</v>
      </c>
      <c r="AP415" t="s">
        <v>457</v>
      </c>
      <c r="AQ415" s="2">
        <v>42531</v>
      </c>
      <c r="AR415" t="s">
        <v>1538</v>
      </c>
      <c r="AS415" t="s">
        <v>83</v>
      </c>
      <c r="AT415" t="s">
        <v>1534</v>
      </c>
      <c r="AU415" s="6" t="s">
        <v>1</v>
      </c>
    </row>
    <row r="416" spans="1:47" ht="14.1" customHeight="1" x14ac:dyDescent="0.2">
      <c r="A416" s="12">
        <v>100316</v>
      </c>
      <c r="B416" t="s">
        <v>1539</v>
      </c>
      <c r="C416" t="s">
        <v>71</v>
      </c>
      <c r="D416" t="s">
        <v>1540</v>
      </c>
      <c r="F416" s="16" t="e">
        <f t="shared" si="6"/>
        <v>#DIV/0!</v>
      </c>
      <c r="G416" s="14"/>
      <c r="H416" s="5">
        <v>14</v>
      </c>
      <c r="I416" t="s">
        <v>3</v>
      </c>
      <c r="J416" s="2"/>
      <c r="K416" t="s">
        <v>4</v>
      </c>
      <c r="L416" t="s">
        <v>71</v>
      </c>
      <c r="M416" s="3">
        <v>27.36</v>
      </c>
      <c r="N416" s="2">
        <v>43524</v>
      </c>
      <c r="O416" s="2">
        <v>44620</v>
      </c>
      <c r="P416" s="4">
        <v>1370.43</v>
      </c>
      <c r="Q416" t="s">
        <v>6</v>
      </c>
      <c r="R416" s="3">
        <v>37499.29</v>
      </c>
      <c r="S416" t="s">
        <v>26</v>
      </c>
      <c r="T416" t="s">
        <v>8</v>
      </c>
      <c r="U416" t="s">
        <v>127</v>
      </c>
      <c r="V416" s="2">
        <v>42531</v>
      </c>
      <c r="W416" t="s">
        <v>127</v>
      </c>
      <c r="X416" s="5">
        <v>3992</v>
      </c>
      <c r="Y416" s="2">
        <v>42622</v>
      </c>
      <c r="Z416" t="s">
        <v>10</v>
      </c>
      <c r="AA416" t="s">
        <v>11</v>
      </c>
      <c r="AB416" t="s">
        <v>11</v>
      </c>
      <c r="AC416" s="4">
        <v>16352.55</v>
      </c>
      <c r="AD416" s="2">
        <v>42620</v>
      </c>
      <c r="AE416" t="s">
        <v>3</v>
      </c>
      <c r="AF416" t="s">
        <v>1</v>
      </c>
      <c r="AG416" s="6" t="s">
        <v>1</v>
      </c>
      <c r="AH416" s="3">
        <v>65.67</v>
      </c>
      <c r="AI416" s="6" t="s">
        <v>1</v>
      </c>
      <c r="AJ416" s="6" t="s">
        <v>1</v>
      </c>
      <c r="AK416" t="s">
        <v>1428</v>
      </c>
      <c r="AL416" t="s">
        <v>1</v>
      </c>
      <c r="AM416" t="s">
        <v>1</v>
      </c>
      <c r="AN416" t="s">
        <v>1</v>
      </c>
      <c r="AO416" t="s">
        <v>1</v>
      </c>
      <c r="AP416" t="s">
        <v>162</v>
      </c>
      <c r="AQ416" s="2">
        <v>42625</v>
      </c>
      <c r="AR416" t="s">
        <v>1</v>
      </c>
      <c r="AS416" t="s">
        <v>1</v>
      </c>
      <c r="AT416" t="s">
        <v>1541</v>
      </c>
      <c r="AU416" t="s">
        <v>1</v>
      </c>
    </row>
    <row r="417" spans="1:47" ht="14.1" customHeight="1" x14ac:dyDescent="0.2">
      <c r="A417" s="12">
        <v>102091</v>
      </c>
      <c r="B417" t="s">
        <v>1542</v>
      </c>
      <c r="C417" t="s">
        <v>71</v>
      </c>
      <c r="D417" t="s">
        <v>1543</v>
      </c>
      <c r="E417">
        <f>VLOOKUP(A417,List1!A:B,2,FALSE)</f>
        <v>460</v>
      </c>
      <c r="F417" s="16">
        <f t="shared" si="6"/>
        <v>9.318695652173913</v>
      </c>
      <c r="G417" s="14"/>
      <c r="H417" s="5">
        <v>10</v>
      </c>
      <c r="I417" t="s">
        <v>3</v>
      </c>
      <c r="J417" s="2"/>
      <c r="K417" t="s">
        <v>4</v>
      </c>
      <c r="L417" t="s">
        <v>71</v>
      </c>
      <c r="M417" s="3">
        <v>3.09</v>
      </c>
      <c r="N417" s="2">
        <v>43230</v>
      </c>
      <c r="O417" s="2">
        <v>44712</v>
      </c>
      <c r="P417" s="4">
        <v>4286.6000000000004</v>
      </c>
      <c r="Q417" t="s">
        <v>6</v>
      </c>
      <c r="R417" s="3">
        <v>13239.96</v>
      </c>
      <c r="S417" t="s">
        <v>26</v>
      </c>
      <c r="T417" t="s">
        <v>8</v>
      </c>
      <c r="U417" t="s">
        <v>127</v>
      </c>
      <c r="V417" s="2">
        <v>42534</v>
      </c>
      <c r="W417" t="s">
        <v>127</v>
      </c>
      <c r="X417" s="5">
        <v>4400</v>
      </c>
      <c r="Y417" s="2">
        <v>42619</v>
      </c>
      <c r="Z417" t="s">
        <v>10</v>
      </c>
      <c r="AA417" t="s">
        <v>11</v>
      </c>
      <c r="AB417" t="s">
        <v>11</v>
      </c>
      <c r="AC417" s="4">
        <v>12706.072</v>
      </c>
      <c r="AD417" s="2">
        <v>42611</v>
      </c>
      <c r="AE417" t="s">
        <v>3</v>
      </c>
      <c r="AF417" t="s">
        <v>1</v>
      </c>
      <c r="AG417" s="6" t="s">
        <v>1</v>
      </c>
      <c r="AH417" s="3">
        <v>2.58</v>
      </c>
      <c r="AI417" s="6" t="s">
        <v>1</v>
      </c>
      <c r="AJ417" s="6" t="s">
        <v>1</v>
      </c>
      <c r="AK417" t="s">
        <v>1544</v>
      </c>
      <c r="AL417" t="s">
        <v>1</v>
      </c>
      <c r="AM417" t="s">
        <v>1</v>
      </c>
      <c r="AN417" t="s">
        <v>1</v>
      </c>
      <c r="AO417" t="s">
        <v>1</v>
      </c>
      <c r="AP417" t="s">
        <v>97</v>
      </c>
      <c r="AQ417" s="2">
        <v>42625</v>
      </c>
      <c r="AR417" t="s">
        <v>1</v>
      </c>
      <c r="AS417" t="s">
        <v>1</v>
      </c>
      <c r="AT417" t="s">
        <v>1321</v>
      </c>
      <c r="AU417" t="s">
        <v>1</v>
      </c>
    </row>
    <row r="418" spans="1:47" ht="14.1" customHeight="1" x14ac:dyDescent="0.2">
      <c r="A418" s="12">
        <v>103280</v>
      </c>
      <c r="B418" t="s">
        <v>1545</v>
      </c>
      <c r="C418" t="s">
        <v>71</v>
      </c>
      <c r="D418" t="s">
        <v>1546</v>
      </c>
      <c r="F418" s="16" t="e">
        <f t="shared" si="6"/>
        <v>#DIV/0!</v>
      </c>
      <c r="G418" s="14"/>
      <c r="H418" s="5">
        <v>3</v>
      </c>
      <c r="I418" t="s">
        <v>3</v>
      </c>
      <c r="J418" s="2"/>
      <c r="K418" t="s">
        <v>4</v>
      </c>
      <c r="L418" t="s">
        <v>71</v>
      </c>
      <c r="M418" s="3">
        <v>3.74</v>
      </c>
      <c r="N418" s="2">
        <v>43447</v>
      </c>
      <c r="O418" s="2">
        <v>44316</v>
      </c>
      <c r="P418" s="5">
        <v>2018000</v>
      </c>
      <c r="Q418" t="s">
        <v>92</v>
      </c>
      <c r="R418" s="3">
        <v>7538.38</v>
      </c>
      <c r="S418" t="s">
        <v>26</v>
      </c>
      <c r="T418" t="s">
        <v>8</v>
      </c>
      <c r="U418" t="s">
        <v>93</v>
      </c>
      <c r="V418" s="2">
        <v>42534</v>
      </c>
      <c r="W418" t="s">
        <v>93</v>
      </c>
      <c r="X418" s="5">
        <v>2245000</v>
      </c>
      <c r="Y418" s="2">
        <v>42576</v>
      </c>
      <c r="Z418" t="s">
        <v>10</v>
      </c>
      <c r="AA418" t="s">
        <v>11</v>
      </c>
      <c r="AB418" t="s">
        <v>11</v>
      </c>
      <c r="AC418" s="5">
        <v>3000000</v>
      </c>
      <c r="AD418" s="2">
        <v>42649</v>
      </c>
      <c r="AE418" t="s">
        <v>3</v>
      </c>
      <c r="AF418" t="s">
        <v>1</v>
      </c>
      <c r="AG418" s="6" t="s">
        <v>1</v>
      </c>
      <c r="AH418" s="3">
        <v>10.11</v>
      </c>
      <c r="AI418" s="6" t="s">
        <v>1</v>
      </c>
      <c r="AJ418" s="6" t="s">
        <v>1</v>
      </c>
      <c r="AK418" t="s">
        <v>1547</v>
      </c>
      <c r="AL418" t="s">
        <v>1</v>
      </c>
      <c r="AM418" t="s">
        <v>1</v>
      </c>
      <c r="AN418" t="s">
        <v>1</v>
      </c>
      <c r="AO418" t="s">
        <v>1</v>
      </c>
      <c r="AP418" t="s">
        <v>107</v>
      </c>
      <c r="AQ418" s="2">
        <v>42534</v>
      </c>
      <c r="AR418" t="s">
        <v>1548</v>
      </c>
      <c r="AS418" t="s">
        <v>83</v>
      </c>
      <c r="AT418" t="s">
        <v>100</v>
      </c>
      <c r="AU418" s="6" t="s">
        <v>1</v>
      </c>
    </row>
    <row r="419" spans="1:47" ht="14.1" customHeight="1" x14ac:dyDescent="0.2">
      <c r="A419" s="12">
        <v>104363</v>
      </c>
      <c r="B419" t="s">
        <v>1549</v>
      </c>
      <c r="C419" t="s">
        <v>71</v>
      </c>
      <c r="D419" t="s">
        <v>553</v>
      </c>
      <c r="F419" s="16" t="e">
        <f t="shared" si="6"/>
        <v>#DIV/0!</v>
      </c>
      <c r="G419" s="14"/>
      <c r="H419" s="5">
        <v>2</v>
      </c>
      <c r="I419" t="s">
        <v>3</v>
      </c>
      <c r="J419" s="2"/>
      <c r="K419" t="s">
        <v>4</v>
      </c>
      <c r="L419" t="s">
        <v>71</v>
      </c>
      <c r="M419" s="3">
        <v>3.67</v>
      </c>
      <c r="N419" s="2">
        <v>42899</v>
      </c>
      <c r="O419" s="2">
        <v>44347</v>
      </c>
      <c r="P419" s="5">
        <v>665000</v>
      </c>
      <c r="Q419" t="s">
        <v>92</v>
      </c>
      <c r="R419" s="3">
        <v>2441.61</v>
      </c>
      <c r="S419" t="s">
        <v>26</v>
      </c>
      <c r="T419" t="s">
        <v>8</v>
      </c>
      <c r="U419" t="s">
        <v>93</v>
      </c>
      <c r="V419" s="2">
        <v>42534</v>
      </c>
      <c r="W419" t="s">
        <v>93</v>
      </c>
      <c r="X419" s="5">
        <v>1375000</v>
      </c>
      <c r="Y419" s="2">
        <v>42606</v>
      </c>
      <c r="Z419" t="s">
        <v>10</v>
      </c>
      <c r="AA419" t="s">
        <v>11</v>
      </c>
      <c r="AB419" t="s">
        <v>11</v>
      </c>
      <c r="AC419" s="5">
        <v>1420000</v>
      </c>
      <c r="AD419" s="2">
        <v>42662</v>
      </c>
      <c r="AE419" t="s">
        <v>3</v>
      </c>
      <c r="AF419" t="s">
        <v>1</v>
      </c>
      <c r="AG419" s="6" t="s">
        <v>1</v>
      </c>
      <c r="AH419" s="3">
        <v>51.64</v>
      </c>
      <c r="AI419" s="6" t="s">
        <v>1</v>
      </c>
      <c r="AJ419" s="6" t="s">
        <v>1</v>
      </c>
      <c r="AK419" t="s">
        <v>554</v>
      </c>
      <c r="AL419" t="s">
        <v>1</v>
      </c>
      <c r="AM419" t="s">
        <v>1</v>
      </c>
      <c r="AN419" t="s">
        <v>1</v>
      </c>
      <c r="AO419" t="s">
        <v>1</v>
      </c>
      <c r="AP419" t="s">
        <v>107</v>
      </c>
      <c r="AQ419" s="2">
        <v>42534</v>
      </c>
      <c r="AR419" t="s">
        <v>1550</v>
      </c>
      <c r="AS419" t="s">
        <v>83</v>
      </c>
      <c r="AT419" t="s">
        <v>100</v>
      </c>
      <c r="AU419" s="6" t="s">
        <v>1</v>
      </c>
    </row>
    <row r="420" spans="1:47" ht="14.1" customHeight="1" x14ac:dyDescent="0.2">
      <c r="A420" s="12">
        <v>133957</v>
      </c>
      <c r="B420" t="s">
        <v>1551</v>
      </c>
      <c r="C420" t="s">
        <v>71</v>
      </c>
      <c r="D420" t="s">
        <v>1552</v>
      </c>
      <c r="F420" s="16" t="e">
        <f t="shared" si="6"/>
        <v>#DIV/0!</v>
      </c>
      <c r="G420" s="14"/>
      <c r="H420" s="5">
        <v>2</v>
      </c>
      <c r="I420" t="s">
        <v>3</v>
      </c>
      <c r="J420" s="2"/>
      <c r="K420" t="s">
        <v>4</v>
      </c>
      <c r="L420" t="s">
        <v>71</v>
      </c>
      <c r="M420" s="3">
        <v>23.71</v>
      </c>
      <c r="N420" s="2">
        <v>42873</v>
      </c>
      <c r="O420" s="2">
        <v>42873</v>
      </c>
      <c r="P420" s="4">
        <v>436.245</v>
      </c>
      <c r="Q420" t="s">
        <v>6</v>
      </c>
      <c r="R420" s="3">
        <v>10345.540000000001</v>
      </c>
      <c r="S420" t="s">
        <v>26</v>
      </c>
      <c r="T420" t="s">
        <v>8</v>
      </c>
      <c r="U420" t="s">
        <v>211</v>
      </c>
      <c r="V420" s="2">
        <v>42535</v>
      </c>
      <c r="W420" t="s">
        <v>211</v>
      </c>
      <c r="X420" s="5">
        <v>1000</v>
      </c>
      <c r="Y420" s="2">
        <v>42608</v>
      </c>
      <c r="Z420" t="s">
        <v>10</v>
      </c>
      <c r="AA420" t="s">
        <v>11</v>
      </c>
      <c r="AB420" t="s">
        <v>11</v>
      </c>
      <c r="AC420" s="5">
        <v>2600</v>
      </c>
      <c r="AD420" s="2">
        <v>42668</v>
      </c>
      <c r="AE420" t="s">
        <v>3</v>
      </c>
      <c r="AF420" t="s">
        <v>1</v>
      </c>
      <c r="AG420" s="6" t="s">
        <v>1</v>
      </c>
      <c r="AH420" s="3">
        <v>56.38</v>
      </c>
      <c r="AI420" s="6" t="s">
        <v>1</v>
      </c>
      <c r="AJ420" t="s">
        <v>1</v>
      </c>
      <c r="AK420" t="s">
        <v>1</v>
      </c>
      <c r="AL420" t="s">
        <v>1</v>
      </c>
      <c r="AM420" t="s">
        <v>1</v>
      </c>
      <c r="AN420" t="s">
        <v>1</v>
      </c>
      <c r="AO420" t="s">
        <v>1</v>
      </c>
      <c r="AP420" t="s">
        <v>97</v>
      </c>
      <c r="AQ420" s="2">
        <v>42625</v>
      </c>
      <c r="AR420" t="s">
        <v>1</v>
      </c>
      <c r="AS420" t="s">
        <v>1</v>
      </c>
      <c r="AT420" t="s">
        <v>272</v>
      </c>
      <c r="AU420" t="s">
        <v>1</v>
      </c>
    </row>
    <row r="421" spans="1:47" ht="14.1" customHeight="1" x14ac:dyDescent="0.2">
      <c r="A421" s="12">
        <v>103162</v>
      </c>
      <c r="B421" t="s">
        <v>1553</v>
      </c>
      <c r="C421" t="s">
        <v>71</v>
      </c>
      <c r="D421" t="s">
        <v>1554</v>
      </c>
      <c r="F421" s="16" t="e">
        <f t="shared" si="6"/>
        <v>#DIV/0!</v>
      </c>
      <c r="G421" s="14"/>
      <c r="H421" s="5">
        <v>13</v>
      </c>
      <c r="I421" t="s">
        <v>3</v>
      </c>
      <c r="J421" s="2"/>
      <c r="K421" t="s">
        <v>4</v>
      </c>
      <c r="L421" t="s">
        <v>71</v>
      </c>
      <c r="M421" s="3">
        <v>2.63</v>
      </c>
      <c r="N421" s="2">
        <v>43266</v>
      </c>
      <c r="O421" s="2">
        <v>43524</v>
      </c>
      <c r="P421" s="5">
        <v>4809980</v>
      </c>
      <c r="Q421" t="s">
        <v>92</v>
      </c>
      <c r="R421" s="3">
        <v>12629.15</v>
      </c>
      <c r="S421" t="s">
        <v>26</v>
      </c>
      <c r="T421" t="s">
        <v>8</v>
      </c>
      <c r="U421" t="s">
        <v>93</v>
      </c>
      <c r="V421" s="2">
        <v>42536</v>
      </c>
      <c r="W421" t="s">
        <v>93</v>
      </c>
      <c r="X421" s="5">
        <v>10985000</v>
      </c>
      <c r="Y421" s="2">
        <v>42613</v>
      </c>
      <c r="Z421" t="s">
        <v>10</v>
      </c>
      <c r="AA421" t="s">
        <v>11</v>
      </c>
      <c r="AB421" t="s">
        <v>11</v>
      </c>
      <c r="AC421" s="5">
        <v>39650000</v>
      </c>
      <c r="AD421" s="2">
        <v>42657</v>
      </c>
      <c r="AE421" t="s">
        <v>3</v>
      </c>
      <c r="AF421" t="s">
        <v>1</v>
      </c>
      <c r="AG421" s="6" t="s">
        <v>1</v>
      </c>
      <c r="AH421" s="3">
        <v>56.21</v>
      </c>
      <c r="AI421" s="6" t="s">
        <v>1</v>
      </c>
      <c r="AJ421" s="6" t="s">
        <v>1</v>
      </c>
      <c r="AK421" t="s">
        <v>1555</v>
      </c>
      <c r="AL421" t="s">
        <v>1</v>
      </c>
      <c r="AM421" t="s">
        <v>1</v>
      </c>
      <c r="AN421" t="s">
        <v>1</v>
      </c>
      <c r="AO421" t="s">
        <v>1</v>
      </c>
      <c r="AP421" t="s">
        <v>107</v>
      </c>
      <c r="AQ421" s="2">
        <v>42625</v>
      </c>
      <c r="AR421" t="s">
        <v>1</v>
      </c>
      <c r="AS421" t="s">
        <v>1</v>
      </c>
      <c r="AT421" t="s">
        <v>1556</v>
      </c>
      <c r="AU421" t="s">
        <v>1</v>
      </c>
    </row>
    <row r="422" spans="1:47" ht="14.1" customHeight="1" x14ac:dyDescent="0.2">
      <c r="A422" s="12">
        <v>103172</v>
      </c>
      <c r="B422" t="s">
        <v>1557</v>
      </c>
      <c r="C422" t="s">
        <v>71</v>
      </c>
      <c r="D422" t="s">
        <v>1558</v>
      </c>
      <c r="F422" s="16" t="e">
        <f t="shared" si="6"/>
        <v>#DIV/0!</v>
      </c>
      <c r="G422" s="14"/>
      <c r="H422" s="5">
        <v>2</v>
      </c>
      <c r="I422" t="s">
        <v>3</v>
      </c>
      <c r="J422" s="2"/>
      <c r="K422" t="s">
        <v>4</v>
      </c>
      <c r="L422" t="s">
        <v>71</v>
      </c>
      <c r="M422" s="3">
        <v>2.63</v>
      </c>
      <c r="N422" s="2">
        <v>43266</v>
      </c>
      <c r="O422" s="2">
        <v>43496</v>
      </c>
      <c r="P422" s="5">
        <v>379000</v>
      </c>
      <c r="Q422" t="s">
        <v>92</v>
      </c>
      <c r="R422" s="3">
        <v>995.12</v>
      </c>
      <c r="S422" t="s">
        <v>26</v>
      </c>
      <c r="T422" t="s">
        <v>8</v>
      </c>
      <c r="U422" t="s">
        <v>93</v>
      </c>
      <c r="V422" s="2">
        <v>42536</v>
      </c>
      <c r="W422" t="s">
        <v>93</v>
      </c>
      <c r="X422" s="5">
        <v>8320000</v>
      </c>
      <c r="Y422" s="2">
        <v>42619</v>
      </c>
      <c r="Z422" t="s">
        <v>10</v>
      </c>
      <c r="AA422" t="s">
        <v>11</v>
      </c>
      <c r="AB422" t="s">
        <v>11</v>
      </c>
      <c r="AC422" s="5">
        <v>40000000</v>
      </c>
      <c r="AD422" s="2">
        <v>42626</v>
      </c>
      <c r="AE422" t="s">
        <v>3</v>
      </c>
      <c r="AF422" t="s">
        <v>1</v>
      </c>
      <c r="AG422" s="6" t="s">
        <v>1</v>
      </c>
      <c r="AH422" s="3">
        <v>95.44</v>
      </c>
      <c r="AI422" s="6" t="s">
        <v>1</v>
      </c>
      <c r="AJ422" s="6" t="s">
        <v>1</v>
      </c>
      <c r="AK422" t="s">
        <v>1555</v>
      </c>
      <c r="AL422" t="s">
        <v>1</v>
      </c>
      <c r="AM422" t="s">
        <v>1</v>
      </c>
      <c r="AN422" t="s">
        <v>1</v>
      </c>
      <c r="AO422" t="s">
        <v>1</v>
      </c>
      <c r="AP422" t="s">
        <v>107</v>
      </c>
      <c r="AQ422" s="2">
        <v>42625</v>
      </c>
      <c r="AR422" t="s">
        <v>1</v>
      </c>
      <c r="AS422" t="s">
        <v>1</v>
      </c>
      <c r="AT422" t="s">
        <v>1556</v>
      </c>
      <c r="AU422" t="s">
        <v>1</v>
      </c>
    </row>
    <row r="423" spans="1:47" ht="14.1" customHeight="1" x14ac:dyDescent="0.2">
      <c r="A423" s="12">
        <v>173665</v>
      </c>
      <c r="B423" t="s">
        <v>1559</v>
      </c>
      <c r="C423" t="s">
        <v>71</v>
      </c>
      <c r="D423" t="s">
        <v>1480</v>
      </c>
      <c r="E423">
        <f>VLOOKUP(A423,List1!A:B,2,FALSE)</f>
        <v>420</v>
      </c>
      <c r="F423" s="16">
        <f t="shared" si="6"/>
        <v>1.4642857142857142</v>
      </c>
      <c r="G423" s="14"/>
      <c r="H423" s="5">
        <v>2</v>
      </c>
      <c r="I423" t="s">
        <v>3</v>
      </c>
      <c r="J423" s="2"/>
      <c r="K423" t="s">
        <v>4</v>
      </c>
      <c r="L423" t="s">
        <v>71</v>
      </c>
      <c r="M423" s="3">
        <v>4.66</v>
      </c>
      <c r="N423" s="2">
        <v>43265</v>
      </c>
      <c r="O423" s="2">
        <v>43555</v>
      </c>
      <c r="P423" s="5">
        <v>615</v>
      </c>
      <c r="Q423" t="s">
        <v>6</v>
      </c>
      <c r="R423" s="3">
        <v>2867.33</v>
      </c>
      <c r="S423" t="s">
        <v>26</v>
      </c>
      <c r="T423" t="s">
        <v>8</v>
      </c>
      <c r="U423" t="s">
        <v>225</v>
      </c>
      <c r="V423" s="2">
        <v>42535</v>
      </c>
      <c r="W423" t="s">
        <v>225</v>
      </c>
      <c r="X423" s="5">
        <v>630</v>
      </c>
      <c r="Y423" s="2">
        <v>42545</v>
      </c>
      <c r="Z423" t="s">
        <v>10</v>
      </c>
      <c r="AA423" t="s">
        <v>11</v>
      </c>
      <c r="AB423" t="s">
        <v>11</v>
      </c>
      <c r="AC423" s="4">
        <v>3517.6729999999998</v>
      </c>
      <c r="AD423" s="2">
        <v>42549</v>
      </c>
      <c r="AE423" t="s">
        <v>3</v>
      </c>
      <c r="AF423" t="s">
        <v>1</v>
      </c>
      <c r="AG423" s="6" t="s">
        <v>1</v>
      </c>
      <c r="AH423" s="3">
        <v>2.38</v>
      </c>
      <c r="AI423" s="6" t="s">
        <v>1</v>
      </c>
      <c r="AJ423" t="s">
        <v>1</v>
      </c>
      <c r="AK423" t="s">
        <v>1</v>
      </c>
      <c r="AL423" t="s">
        <v>1</v>
      </c>
      <c r="AM423" t="s">
        <v>1</v>
      </c>
      <c r="AN423" t="s">
        <v>1</v>
      </c>
      <c r="AO423" t="s">
        <v>1</v>
      </c>
      <c r="AP423" t="s">
        <v>97</v>
      </c>
      <c r="AQ423" s="2">
        <v>42625</v>
      </c>
      <c r="AR423" t="s">
        <v>1</v>
      </c>
      <c r="AS423" t="s">
        <v>1</v>
      </c>
      <c r="AT423" t="s">
        <v>63</v>
      </c>
      <c r="AU423" t="s">
        <v>1</v>
      </c>
    </row>
    <row r="424" spans="1:47" ht="14.1" customHeight="1" x14ac:dyDescent="0.2">
      <c r="A424" s="12">
        <v>177873</v>
      </c>
      <c r="B424" t="s">
        <v>1560</v>
      </c>
      <c r="C424" t="s">
        <v>71</v>
      </c>
      <c r="D424" t="s">
        <v>1561</v>
      </c>
      <c r="E424">
        <f>VLOOKUP(A424,List1!A:B,2,FALSE)</f>
        <v>320</v>
      </c>
      <c r="F424" s="16">
        <f t="shared" si="6"/>
        <v>1.3420624999999999</v>
      </c>
      <c r="G424" s="14"/>
      <c r="H424" s="5">
        <v>2</v>
      </c>
      <c r="I424" t="s">
        <v>3</v>
      </c>
      <c r="J424" s="2"/>
      <c r="K424" t="s">
        <v>4</v>
      </c>
      <c r="L424" t="s">
        <v>71</v>
      </c>
      <c r="M424" s="3">
        <v>1.69</v>
      </c>
      <c r="N424" s="2">
        <v>42877</v>
      </c>
      <c r="O424" s="2">
        <v>44712</v>
      </c>
      <c r="P424" s="4">
        <v>429.46</v>
      </c>
      <c r="Q424" t="s">
        <v>6</v>
      </c>
      <c r="R424" s="3">
        <v>723.76</v>
      </c>
      <c r="S424" t="s">
        <v>26</v>
      </c>
      <c r="T424" t="s">
        <v>8</v>
      </c>
      <c r="U424" t="s">
        <v>127</v>
      </c>
      <c r="V424" s="2">
        <v>42535</v>
      </c>
      <c r="W424" t="s">
        <v>127</v>
      </c>
      <c r="X424" s="5">
        <v>675</v>
      </c>
      <c r="Y424" s="2">
        <v>42621</v>
      </c>
      <c r="Z424" t="s">
        <v>10</v>
      </c>
      <c r="AA424" t="s">
        <v>11</v>
      </c>
      <c r="AB424" t="s">
        <v>11</v>
      </c>
      <c r="AC424" s="4">
        <v>8526.4</v>
      </c>
      <c r="AD424" s="2">
        <v>42615</v>
      </c>
      <c r="AE424" t="s">
        <v>3</v>
      </c>
      <c r="AF424" t="s">
        <v>1</v>
      </c>
      <c r="AG424" s="6" t="s">
        <v>1</v>
      </c>
      <c r="AH424" s="3">
        <v>36.380000000000003</v>
      </c>
      <c r="AI424" s="6" t="s">
        <v>1</v>
      </c>
      <c r="AJ424" t="s">
        <v>1</v>
      </c>
      <c r="AK424" t="s">
        <v>1</v>
      </c>
      <c r="AL424" t="s">
        <v>1</v>
      </c>
      <c r="AM424" t="s">
        <v>1</v>
      </c>
      <c r="AN424" t="s">
        <v>1</v>
      </c>
      <c r="AO424" t="s">
        <v>1</v>
      </c>
      <c r="AP424" t="s">
        <v>97</v>
      </c>
      <c r="AQ424" s="2">
        <v>42625</v>
      </c>
      <c r="AR424" t="s">
        <v>1</v>
      </c>
      <c r="AS424" t="s">
        <v>1</v>
      </c>
      <c r="AT424" t="s">
        <v>360</v>
      </c>
      <c r="AU424" t="s">
        <v>1</v>
      </c>
    </row>
    <row r="425" spans="1:47" ht="14.1" customHeight="1" x14ac:dyDescent="0.2">
      <c r="A425" s="12">
        <v>104254</v>
      </c>
      <c r="B425" t="s">
        <v>1562</v>
      </c>
      <c r="C425" t="s">
        <v>71</v>
      </c>
      <c r="D425" t="s">
        <v>741</v>
      </c>
      <c r="F425" s="16" t="e">
        <f t="shared" si="6"/>
        <v>#DIV/0!</v>
      </c>
      <c r="G425" s="14"/>
      <c r="H425" s="5">
        <v>4</v>
      </c>
      <c r="I425" t="s">
        <v>3</v>
      </c>
      <c r="J425" s="2"/>
      <c r="K425" t="s">
        <v>4</v>
      </c>
      <c r="L425" t="s">
        <v>71</v>
      </c>
      <c r="M425" s="3">
        <v>53.35</v>
      </c>
      <c r="N425" s="2">
        <v>42900</v>
      </c>
      <c r="O425" s="2">
        <v>44592</v>
      </c>
      <c r="P425" s="4">
        <v>462.21</v>
      </c>
      <c r="Q425" t="s">
        <v>6</v>
      </c>
      <c r="R425" s="3">
        <v>24660.62</v>
      </c>
      <c r="S425" t="s">
        <v>26</v>
      </c>
      <c r="T425" t="s">
        <v>8</v>
      </c>
      <c r="U425" t="s">
        <v>225</v>
      </c>
      <c r="V425" s="2">
        <v>42535</v>
      </c>
      <c r="W425" t="s">
        <v>225</v>
      </c>
      <c r="X425" s="5">
        <v>700</v>
      </c>
      <c r="Y425" s="2">
        <v>42622</v>
      </c>
      <c r="Z425" t="s">
        <v>10</v>
      </c>
      <c r="AA425" t="s">
        <v>11</v>
      </c>
      <c r="AB425" t="s">
        <v>11</v>
      </c>
      <c r="AC425" s="4">
        <v>2026.346</v>
      </c>
      <c r="AD425" s="2">
        <v>42622</v>
      </c>
      <c r="AE425" t="s">
        <v>3</v>
      </c>
      <c r="AF425" t="s">
        <v>1</v>
      </c>
      <c r="AG425" s="6" t="s">
        <v>1</v>
      </c>
      <c r="AH425" s="3">
        <v>33.97</v>
      </c>
      <c r="AI425" s="6" t="s">
        <v>1</v>
      </c>
      <c r="AJ425" s="6" t="s">
        <v>1</v>
      </c>
      <c r="AK425" t="s">
        <v>742</v>
      </c>
      <c r="AL425" t="s">
        <v>1</v>
      </c>
      <c r="AM425" t="s">
        <v>1</v>
      </c>
      <c r="AN425" t="s">
        <v>1</v>
      </c>
      <c r="AO425" t="s">
        <v>1</v>
      </c>
      <c r="AP425" t="s">
        <v>107</v>
      </c>
      <c r="AQ425" s="2">
        <v>42625</v>
      </c>
      <c r="AR425" t="s">
        <v>1</v>
      </c>
      <c r="AS425" t="s">
        <v>1</v>
      </c>
      <c r="AT425" t="s">
        <v>744</v>
      </c>
      <c r="AU425" t="s">
        <v>1</v>
      </c>
    </row>
    <row r="426" spans="1:47" ht="14.1" customHeight="1" x14ac:dyDescent="0.2">
      <c r="A426" s="12">
        <v>103755</v>
      </c>
      <c r="B426" t="s">
        <v>1563</v>
      </c>
      <c r="C426" t="s">
        <v>71</v>
      </c>
      <c r="D426" t="s">
        <v>1564</v>
      </c>
      <c r="F426" s="16" t="e">
        <f t="shared" si="6"/>
        <v>#DIV/0!</v>
      </c>
      <c r="G426" s="14"/>
      <c r="H426" s="5">
        <v>2</v>
      </c>
      <c r="I426" t="s">
        <v>3</v>
      </c>
      <c r="J426" s="2"/>
      <c r="K426" t="s">
        <v>4</v>
      </c>
      <c r="L426" t="s">
        <v>71</v>
      </c>
      <c r="M426" s="3">
        <v>3.05</v>
      </c>
      <c r="N426" s="2">
        <v>43449</v>
      </c>
      <c r="O426" s="2">
        <v>44347</v>
      </c>
      <c r="P426" s="5">
        <v>1125000</v>
      </c>
      <c r="Q426" t="s">
        <v>92</v>
      </c>
      <c r="R426" s="3">
        <v>3436.79</v>
      </c>
      <c r="S426" t="s">
        <v>26</v>
      </c>
      <c r="T426" t="s">
        <v>8</v>
      </c>
      <c r="U426" t="s">
        <v>93</v>
      </c>
      <c r="V426" s="2">
        <v>42536</v>
      </c>
      <c r="W426" t="s">
        <v>93</v>
      </c>
      <c r="X426" s="5">
        <v>3242000</v>
      </c>
      <c r="Y426" s="2">
        <v>42622</v>
      </c>
      <c r="Z426" t="s">
        <v>10</v>
      </c>
      <c r="AA426" t="s">
        <v>11</v>
      </c>
      <c r="AB426" t="s">
        <v>11</v>
      </c>
      <c r="AC426" s="5">
        <v>22158184</v>
      </c>
      <c r="AD426" s="2">
        <v>42625</v>
      </c>
      <c r="AE426" t="s">
        <v>3</v>
      </c>
      <c r="AF426" t="s">
        <v>1</v>
      </c>
      <c r="AG426" s="6" t="s">
        <v>1</v>
      </c>
      <c r="AH426" s="3">
        <v>65.3</v>
      </c>
      <c r="AI426" s="6" t="s">
        <v>1</v>
      </c>
      <c r="AJ426" s="6" t="s">
        <v>1</v>
      </c>
      <c r="AK426" t="s">
        <v>1565</v>
      </c>
      <c r="AL426" t="s">
        <v>1</v>
      </c>
      <c r="AM426" t="s">
        <v>1</v>
      </c>
      <c r="AN426" t="s">
        <v>1</v>
      </c>
      <c r="AO426" t="s">
        <v>1</v>
      </c>
      <c r="AP426" t="s">
        <v>107</v>
      </c>
      <c r="AQ426" s="2">
        <v>42625</v>
      </c>
      <c r="AR426" t="s">
        <v>1</v>
      </c>
      <c r="AS426" t="s">
        <v>1</v>
      </c>
      <c r="AT426" t="s">
        <v>100</v>
      </c>
      <c r="AU426" t="s">
        <v>1</v>
      </c>
    </row>
    <row r="427" spans="1:47" ht="14.1" customHeight="1" x14ac:dyDescent="0.2">
      <c r="A427" s="12">
        <v>114057</v>
      </c>
      <c r="B427" t="s">
        <v>1566</v>
      </c>
      <c r="C427" t="s">
        <v>71</v>
      </c>
      <c r="D427" t="s">
        <v>1567</v>
      </c>
      <c r="E427">
        <f>VLOOKUP(A427,List1!A:B,2,FALSE)</f>
        <v>425</v>
      </c>
      <c r="F427" s="16">
        <f t="shared" si="6"/>
        <v>35.294117647058826</v>
      </c>
      <c r="G427" s="14"/>
      <c r="H427" s="5">
        <v>30</v>
      </c>
      <c r="I427" t="s">
        <v>3</v>
      </c>
      <c r="J427" s="2"/>
      <c r="K427" t="s">
        <v>4</v>
      </c>
      <c r="L427" t="s">
        <v>71</v>
      </c>
      <c r="M427" s="3">
        <v>604.82000000000005</v>
      </c>
      <c r="N427" s="2">
        <v>42901</v>
      </c>
      <c r="O427" s="2">
        <v>43035</v>
      </c>
      <c r="P427" s="5">
        <v>15000</v>
      </c>
      <c r="Q427" t="s">
        <v>6</v>
      </c>
      <c r="R427" s="3">
        <v>9072.36</v>
      </c>
      <c r="S427" t="s">
        <v>26</v>
      </c>
      <c r="T427" t="s">
        <v>8</v>
      </c>
      <c r="U427" t="s">
        <v>127</v>
      </c>
      <c r="V427" s="2">
        <v>42536</v>
      </c>
      <c r="W427" t="s">
        <v>127</v>
      </c>
      <c r="X427" s="5">
        <v>21825</v>
      </c>
      <c r="Y427" s="2">
        <v>42622</v>
      </c>
      <c r="Z427" t="s">
        <v>10</v>
      </c>
      <c r="AA427" t="s">
        <v>11</v>
      </c>
      <c r="AB427" t="s">
        <v>11</v>
      </c>
      <c r="AC427" s="4">
        <v>64450.163</v>
      </c>
      <c r="AD427" s="2">
        <v>40513</v>
      </c>
      <c r="AE427" t="s">
        <v>3</v>
      </c>
      <c r="AF427" t="s">
        <v>1</v>
      </c>
      <c r="AG427" s="6" t="s">
        <v>1</v>
      </c>
      <c r="AH427" s="3">
        <v>31.27</v>
      </c>
      <c r="AI427" s="6" t="s">
        <v>1</v>
      </c>
      <c r="AJ427" s="6" t="s">
        <v>1</v>
      </c>
      <c r="AK427" t="s">
        <v>1568</v>
      </c>
      <c r="AL427" t="s">
        <v>1</v>
      </c>
      <c r="AM427" t="s">
        <v>1</v>
      </c>
      <c r="AN427" t="s">
        <v>1</v>
      </c>
      <c r="AO427" t="s">
        <v>1</v>
      </c>
      <c r="AP427" t="s">
        <v>97</v>
      </c>
      <c r="AQ427" s="2">
        <v>42625</v>
      </c>
      <c r="AR427" t="s">
        <v>1</v>
      </c>
      <c r="AS427" t="s">
        <v>1</v>
      </c>
      <c r="AT427" t="s">
        <v>1569</v>
      </c>
      <c r="AU427" t="s">
        <v>1</v>
      </c>
    </row>
    <row r="428" spans="1:47" ht="14.1" customHeight="1" x14ac:dyDescent="0.2">
      <c r="A428" s="12">
        <v>175811</v>
      </c>
      <c r="B428" t="s">
        <v>1570</v>
      </c>
      <c r="C428" t="s">
        <v>71</v>
      </c>
      <c r="D428" t="s">
        <v>1571</v>
      </c>
      <c r="E428">
        <f>VLOOKUP(A428,List1!A:B,2,FALSE)</f>
        <v>150</v>
      </c>
      <c r="F428" s="16">
        <f t="shared" si="6"/>
        <v>1.0666666666666667</v>
      </c>
      <c r="G428" s="14"/>
      <c r="H428" s="5">
        <v>2</v>
      </c>
      <c r="I428" t="s">
        <v>3</v>
      </c>
      <c r="J428" s="2"/>
      <c r="K428" t="s">
        <v>4</v>
      </c>
      <c r="L428" t="s">
        <v>71</v>
      </c>
      <c r="M428" s="3">
        <v>8.15</v>
      </c>
      <c r="N428" s="2">
        <v>42901</v>
      </c>
      <c r="O428" s="2">
        <v>44500</v>
      </c>
      <c r="P428" s="5">
        <v>160</v>
      </c>
      <c r="Q428" t="s">
        <v>6</v>
      </c>
      <c r="R428" s="3">
        <v>1304.1400000000001</v>
      </c>
      <c r="S428" t="s">
        <v>26</v>
      </c>
      <c r="T428" t="s">
        <v>8</v>
      </c>
      <c r="U428" t="s">
        <v>127</v>
      </c>
      <c r="V428" s="2">
        <v>42536</v>
      </c>
      <c r="W428" t="s">
        <v>127</v>
      </c>
      <c r="X428" s="5">
        <v>1260</v>
      </c>
      <c r="Y428" s="2">
        <v>42622</v>
      </c>
      <c r="Z428" t="s">
        <v>10</v>
      </c>
      <c r="AA428" t="s">
        <v>11</v>
      </c>
      <c r="AB428" t="s">
        <v>11</v>
      </c>
      <c r="AC428" s="4">
        <v>3628.0509999999999</v>
      </c>
      <c r="AD428" s="2">
        <v>40190</v>
      </c>
      <c r="AE428" t="s">
        <v>3</v>
      </c>
      <c r="AF428" t="s">
        <v>1</v>
      </c>
      <c r="AG428" s="6" t="s">
        <v>1</v>
      </c>
      <c r="AH428" s="3">
        <v>87.3</v>
      </c>
      <c r="AI428" s="6" t="s">
        <v>1</v>
      </c>
      <c r="AJ428" s="6" t="s">
        <v>1</v>
      </c>
      <c r="AK428" t="s">
        <v>1572</v>
      </c>
      <c r="AL428" t="s">
        <v>1</v>
      </c>
      <c r="AM428" t="s">
        <v>1</v>
      </c>
      <c r="AN428" t="s">
        <v>1</v>
      </c>
      <c r="AO428" t="s">
        <v>1</v>
      </c>
      <c r="AP428" t="s">
        <v>97</v>
      </c>
      <c r="AQ428" s="2">
        <v>42625</v>
      </c>
      <c r="AR428" t="s">
        <v>1</v>
      </c>
      <c r="AS428" t="s">
        <v>1</v>
      </c>
      <c r="AT428" t="s">
        <v>1573</v>
      </c>
      <c r="AU428" t="s">
        <v>1</v>
      </c>
    </row>
    <row r="429" spans="1:47" ht="14.1" customHeight="1" x14ac:dyDescent="0.2">
      <c r="A429" s="12">
        <v>103710</v>
      </c>
      <c r="B429" t="s">
        <v>1574</v>
      </c>
      <c r="C429" t="s">
        <v>71</v>
      </c>
      <c r="D429" t="s">
        <v>1575</v>
      </c>
      <c r="F429" s="16" t="e">
        <f t="shared" si="6"/>
        <v>#DIV/0!</v>
      </c>
      <c r="G429" s="14"/>
      <c r="H429" s="5">
        <v>2</v>
      </c>
      <c r="I429" t="s">
        <v>3</v>
      </c>
      <c r="J429" s="2"/>
      <c r="K429" t="s">
        <v>4</v>
      </c>
      <c r="L429" t="s">
        <v>71</v>
      </c>
      <c r="M429" s="3">
        <v>1.69</v>
      </c>
      <c r="N429" s="2">
        <v>43213</v>
      </c>
      <c r="O429" s="2">
        <v>43213</v>
      </c>
      <c r="P429" s="4">
        <v>662.5</v>
      </c>
      <c r="Q429" t="s">
        <v>6</v>
      </c>
      <c r="R429" s="3">
        <v>1119.92</v>
      </c>
      <c r="S429" t="s">
        <v>26</v>
      </c>
      <c r="T429" t="s">
        <v>8</v>
      </c>
      <c r="U429" t="s">
        <v>93</v>
      </c>
      <c r="V429" s="2">
        <v>42536</v>
      </c>
      <c r="W429" t="s">
        <v>93</v>
      </c>
      <c r="X429" s="5">
        <v>1000</v>
      </c>
      <c r="Y429" s="2">
        <v>42615</v>
      </c>
      <c r="Z429" t="s">
        <v>10</v>
      </c>
      <c r="AA429" t="s">
        <v>11</v>
      </c>
      <c r="AB429" t="s">
        <v>11</v>
      </c>
      <c r="AC429" s="5">
        <v>675</v>
      </c>
      <c r="AD429" s="2">
        <v>42660</v>
      </c>
      <c r="AE429" t="s">
        <v>3</v>
      </c>
      <c r="AF429" t="s">
        <v>1</v>
      </c>
      <c r="AG429" s="6" t="s">
        <v>1</v>
      </c>
      <c r="AH429" s="3">
        <v>33.75</v>
      </c>
      <c r="AI429" s="6" t="s">
        <v>1</v>
      </c>
      <c r="AJ429" s="6" t="s">
        <v>1</v>
      </c>
      <c r="AK429" t="s">
        <v>1576</v>
      </c>
      <c r="AL429" t="s">
        <v>1</v>
      </c>
      <c r="AM429" t="s">
        <v>1</v>
      </c>
      <c r="AN429" t="s">
        <v>1</v>
      </c>
      <c r="AO429" t="s">
        <v>1</v>
      </c>
      <c r="AP429" t="s">
        <v>107</v>
      </c>
      <c r="AQ429" s="2">
        <v>42625</v>
      </c>
      <c r="AR429" t="s">
        <v>1</v>
      </c>
      <c r="AS429" t="s">
        <v>1</v>
      </c>
      <c r="AT429" t="s">
        <v>1577</v>
      </c>
      <c r="AU429" t="s">
        <v>1</v>
      </c>
    </row>
    <row r="430" spans="1:47" ht="14.1" customHeight="1" x14ac:dyDescent="0.2">
      <c r="A430" s="12">
        <v>308106</v>
      </c>
      <c r="B430" t="s">
        <v>1578</v>
      </c>
      <c r="C430" t="s">
        <v>71</v>
      </c>
      <c r="D430" t="s">
        <v>1579</v>
      </c>
      <c r="F430" s="16" t="e">
        <f t="shared" si="6"/>
        <v>#DIV/0!</v>
      </c>
      <c r="G430" s="14"/>
      <c r="H430" s="5">
        <v>2</v>
      </c>
      <c r="I430" t="s">
        <v>3</v>
      </c>
      <c r="J430" s="2"/>
      <c r="K430" t="s">
        <v>4</v>
      </c>
      <c r="L430" t="s">
        <v>71</v>
      </c>
      <c r="M430" s="3">
        <v>36.89</v>
      </c>
      <c r="N430" s="2"/>
      <c r="O430" s="2">
        <v>43251</v>
      </c>
      <c r="P430" s="5">
        <v>285800</v>
      </c>
      <c r="Q430" t="s">
        <v>92</v>
      </c>
      <c r="R430" s="3">
        <v>10544.04</v>
      </c>
      <c r="S430" t="s">
        <v>26</v>
      </c>
      <c r="T430" t="s">
        <v>8</v>
      </c>
      <c r="U430" t="s">
        <v>119</v>
      </c>
      <c r="V430" s="2">
        <v>42536</v>
      </c>
      <c r="W430" t="s">
        <v>119</v>
      </c>
      <c r="X430" s="5">
        <v>286000</v>
      </c>
      <c r="Y430" s="2">
        <v>42569</v>
      </c>
      <c r="Z430" t="s">
        <v>10</v>
      </c>
      <c r="AA430" t="s">
        <v>11</v>
      </c>
      <c r="AB430" t="s">
        <v>11</v>
      </c>
      <c r="AC430" s="5">
        <v>1824640</v>
      </c>
      <c r="AD430" s="2">
        <v>42615</v>
      </c>
      <c r="AE430" t="s">
        <v>3</v>
      </c>
      <c r="AF430" t="s">
        <v>1</v>
      </c>
      <c r="AG430" t="s">
        <v>1</v>
      </c>
      <c r="AH430" s="3">
        <v>7.0000000000000007E-2</v>
      </c>
      <c r="AI430" s="6" t="s">
        <v>1</v>
      </c>
      <c r="AJ430" t="s">
        <v>1</v>
      </c>
      <c r="AK430" t="s">
        <v>1</v>
      </c>
      <c r="AL430" t="s">
        <v>1</v>
      </c>
      <c r="AM430" t="s">
        <v>1</v>
      </c>
      <c r="AN430" t="s">
        <v>1</v>
      </c>
      <c r="AO430" t="s">
        <v>1</v>
      </c>
      <c r="AP430" t="s">
        <v>457</v>
      </c>
      <c r="AQ430" s="2">
        <v>42625</v>
      </c>
      <c r="AR430" t="s">
        <v>1</v>
      </c>
      <c r="AS430" t="s">
        <v>1</v>
      </c>
      <c r="AT430" t="s">
        <v>124</v>
      </c>
      <c r="AU430" t="s">
        <v>1</v>
      </c>
    </row>
    <row r="431" spans="1:47" ht="14.1" customHeight="1" x14ac:dyDescent="0.2">
      <c r="A431" s="12">
        <v>308106</v>
      </c>
      <c r="B431" t="s">
        <v>1580</v>
      </c>
      <c r="C431" t="s">
        <v>71</v>
      </c>
      <c r="D431" t="s">
        <v>1579</v>
      </c>
      <c r="F431" s="16" t="e">
        <f t="shared" si="6"/>
        <v>#DIV/0!</v>
      </c>
      <c r="G431" s="14"/>
      <c r="H431" s="5">
        <v>3</v>
      </c>
      <c r="I431" t="s">
        <v>3</v>
      </c>
      <c r="J431" s="2"/>
      <c r="K431" t="s">
        <v>4</v>
      </c>
      <c r="L431" t="s">
        <v>71</v>
      </c>
      <c r="M431" s="3">
        <v>36.89</v>
      </c>
      <c r="N431" s="2"/>
      <c r="O431" s="2">
        <v>43251</v>
      </c>
      <c r="P431" s="5">
        <v>368270</v>
      </c>
      <c r="Q431" t="s">
        <v>92</v>
      </c>
      <c r="R431" s="3">
        <v>13586.62</v>
      </c>
      <c r="S431" t="s">
        <v>26</v>
      </c>
      <c r="T431" t="s">
        <v>8</v>
      </c>
      <c r="U431" t="s">
        <v>119</v>
      </c>
      <c r="V431" s="2">
        <v>42536</v>
      </c>
      <c r="W431" t="s">
        <v>119</v>
      </c>
      <c r="X431" s="5">
        <v>368500</v>
      </c>
      <c r="Y431" s="2">
        <v>42569</v>
      </c>
      <c r="Z431" t="s">
        <v>10</v>
      </c>
      <c r="AA431" t="s">
        <v>11</v>
      </c>
      <c r="AB431" t="s">
        <v>11</v>
      </c>
      <c r="AC431" s="5">
        <v>1824640</v>
      </c>
      <c r="AD431" s="2">
        <v>42615</v>
      </c>
      <c r="AE431" t="s">
        <v>3</v>
      </c>
      <c r="AF431" t="s">
        <v>1</v>
      </c>
      <c r="AG431" t="s">
        <v>1</v>
      </c>
      <c r="AH431" s="3">
        <v>0.06</v>
      </c>
      <c r="AI431" s="6" t="s">
        <v>1</v>
      </c>
      <c r="AJ431" t="s">
        <v>1</v>
      </c>
      <c r="AK431" t="s">
        <v>1</v>
      </c>
      <c r="AL431" t="s">
        <v>1</v>
      </c>
      <c r="AM431" t="s">
        <v>1</v>
      </c>
      <c r="AN431" t="s">
        <v>1</v>
      </c>
      <c r="AO431" t="s">
        <v>1</v>
      </c>
      <c r="AP431" t="s">
        <v>457</v>
      </c>
      <c r="AQ431" s="2">
        <v>42548</v>
      </c>
      <c r="AR431" t="s">
        <v>1581</v>
      </c>
      <c r="AS431" t="s">
        <v>464</v>
      </c>
      <c r="AT431" t="s">
        <v>124</v>
      </c>
      <c r="AU431" s="6" t="s">
        <v>1</v>
      </c>
    </row>
    <row r="432" spans="1:47" ht="14.1" customHeight="1" x14ac:dyDescent="0.2">
      <c r="A432" s="12">
        <v>105322</v>
      </c>
      <c r="B432" t="s">
        <v>1582</v>
      </c>
      <c r="C432" t="s">
        <v>71</v>
      </c>
      <c r="D432" t="s">
        <v>2</v>
      </c>
      <c r="F432" s="16" t="e">
        <f t="shared" si="6"/>
        <v>#DIV/0!</v>
      </c>
      <c r="G432" s="14"/>
      <c r="H432" s="5">
        <v>2</v>
      </c>
      <c r="I432" t="s">
        <v>3</v>
      </c>
      <c r="J432" s="2"/>
      <c r="K432" t="s">
        <v>4</v>
      </c>
      <c r="L432" t="s">
        <v>416</v>
      </c>
      <c r="M432" s="3">
        <v>558.79</v>
      </c>
      <c r="N432" s="2">
        <v>43069</v>
      </c>
      <c r="O432" s="2">
        <v>44561</v>
      </c>
      <c r="P432" s="4">
        <v>177.98500000000001</v>
      </c>
      <c r="Q432" t="s">
        <v>6</v>
      </c>
      <c r="R432" s="3">
        <v>99457.09</v>
      </c>
      <c r="S432" t="s">
        <v>26</v>
      </c>
      <c r="T432" t="s">
        <v>8</v>
      </c>
      <c r="U432" t="s">
        <v>48</v>
      </c>
      <c r="V432" s="2">
        <v>42536</v>
      </c>
      <c r="W432" t="s">
        <v>48</v>
      </c>
      <c r="X432" s="5">
        <v>178</v>
      </c>
      <c r="Y432" s="2">
        <v>42564</v>
      </c>
      <c r="Z432" t="s">
        <v>10</v>
      </c>
      <c r="AA432" t="s">
        <v>11</v>
      </c>
      <c r="AB432" t="s">
        <v>11</v>
      </c>
      <c r="AC432" s="5">
        <v>1872</v>
      </c>
      <c r="AD432" s="2">
        <v>42639</v>
      </c>
      <c r="AE432" t="s">
        <v>3</v>
      </c>
      <c r="AF432" t="s">
        <v>1</v>
      </c>
      <c r="AG432" s="6" t="s">
        <v>1</v>
      </c>
      <c r="AH432" s="3">
        <v>0.01</v>
      </c>
      <c r="AI432" s="6" t="s">
        <v>1</v>
      </c>
      <c r="AJ432" s="6" t="s">
        <v>1</v>
      </c>
      <c r="AK432" t="s">
        <v>1583</v>
      </c>
      <c r="AL432" t="s">
        <v>1</v>
      </c>
      <c r="AM432" t="s">
        <v>1</v>
      </c>
      <c r="AN432" t="s">
        <v>172</v>
      </c>
      <c r="AO432" t="s">
        <v>1</v>
      </c>
      <c r="AP432" t="s">
        <v>457</v>
      </c>
      <c r="AQ432" s="2">
        <v>42625</v>
      </c>
      <c r="AR432" t="s">
        <v>1</v>
      </c>
      <c r="AS432" t="s">
        <v>1</v>
      </c>
      <c r="AT432" t="s">
        <v>646</v>
      </c>
      <c r="AU432" t="s">
        <v>1</v>
      </c>
    </row>
    <row r="433" spans="1:47" ht="14.1" customHeight="1" x14ac:dyDescent="0.2">
      <c r="A433" s="12">
        <v>105322</v>
      </c>
      <c r="B433" t="s">
        <v>1584</v>
      </c>
      <c r="C433" t="s">
        <v>71</v>
      </c>
      <c r="D433" t="s">
        <v>2</v>
      </c>
      <c r="F433" s="16" t="e">
        <f t="shared" si="6"/>
        <v>#DIV/0!</v>
      </c>
      <c r="G433" s="14"/>
      <c r="H433" s="5">
        <v>3</v>
      </c>
      <c r="I433" t="s">
        <v>3</v>
      </c>
      <c r="J433" s="2"/>
      <c r="K433" t="s">
        <v>4</v>
      </c>
      <c r="L433" t="s">
        <v>71</v>
      </c>
      <c r="M433" s="3">
        <v>558.79</v>
      </c>
      <c r="N433" s="2">
        <v>43069</v>
      </c>
      <c r="O433" s="2">
        <v>44561</v>
      </c>
      <c r="P433" s="4">
        <v>274.97699999999998</v>
      </c>
      <c r="Q433" t="s">
        <v>6</v>
      </c>
      <c r="R433" s="3">
        <v>153655.71</v>
      </c>
      <c r="S433" t="s">
        <v>26</v>
      </c>
      <c r="T433" t="s">
        <v>8</v>
      </c>
      <c r="U433" t="s">
        <v>48</v>
      </c>
      <c r="V433" s="2">
        <v>42536</v>
      </c>
      <c r="W433" t="s">
        <v>48</v>
      </c>
      <c r="X433" s="5">
        <v>275</v>
      </c>
      <c r="Y433" s="2">
        <v>42573</v>
      </c>
      <c r="Z433" t="s">
        <v>10</v>
      </c>
      <c r="AA433" t="s">
        <v>11</v>
      </c>
      <c r="AB433" t="s">
        <v>11</v>
      </c>
      <c r="AC433" s="5">
        <v>1872</v>
      </c>
      <c r="AD433" s="2">
        <v>42639</v>
      </c>
      <c r="AE433" t="s">
        <v>3</v>
      </c>
      <c r="AF433" t="s">
        <v>1</v>
      </c>
      <c r="AG433" s="6" t="s">
        <v>1</v>
      </c>
      <c r="AH433" s="3">
        <v>0.01</v>
      </c>
      <c r="AI433" s="6" t="s">
        <v>1</v>
      </c>
      <c r="AJ433" s="6" t="s">
        <v>1</v>
      </c>
      <c r="AK433" t="s">
        <v>1583</v>
      </c>
      <c r="AL433" t="s">
        <v>1</v>
      </c>
      <c r="AM433" t="s">
        <v>1</v>
      </c>
      <c r="AN433" t="s">
        <v>106</v>
      </c>
      <c r="AO433" t="s">
        <v>1</v>
      </c>
      <c r="AP433" t="s">
        <v>457</v>
      </c>
      <c r="AQ433" s="2">
        <v>42625</v>
      </c>
      <c r="AR433" t="s">
        <v>1</v>
      </c>
      <c r="AS433" t="s">
        <v>1</v>
      </c>
      <c r="AT433" t="s">
        <v>646</v>
      </c>
      <c r="AU433" t="s">
        <v>1</v>
      </c>
    </row>
    <row r="434" spans="1:47" ht="14.1" customHeight="1" x14ac:dyDescent="0.2">
      <c r="A434" s="12">
        <v>105322</v>
      </c>
      <c r="B434" t="s">
        <v>1585</v>
      </c>
      <c r="C434" t="s">
        <v>71</v>
      </c>
      <c r="D434" t="s">
        <v>2</v>
      </c>
      <c r="F434" s="16" t="e">
        <f t="shared" si="6"/>
        <v>#DIV/0!</v>
      </c>
      <c r="G434" s="14"/>
      <c r="H434" s="5">
        <v>3</v>
      </c>
      <c r="I434" t="s">
        <v>3</v>
      </c>
      <c r="J434" s="2"/>
      <c r="K434" t="s">
        <v>4</v>
      </c>
      <c r="L434" t="s">
        <v>71</v>
      </c>
      <c r="M434" s="3">
        <v>558.79</v>
      </c>
      <c r="N434" s="2">
        <v>43069</v>
      </c>
      <c r="O434" s="2">
        <v>44561</v>
      </c>
      <c r="P434" s="4">
        <v>273.49700000000001</v>
      </c>
      <c r="Q434" t="s">
        <v>6</v>
      </c>
      <c r="R434" s="3">
        <v>152828.70000000001</v>
      </c>
      <c r="S434" t="s">
        <v>26</v>
      </c>
      <c r="T434" t="s">
        <v>8</v>
      </c>
      <c r="U434" t="s">
        <v>48</v>
      </c>
      <c r="V434" s="2">
        <v>42536</v>
      </c>
      <c r="W434" t="s">
        <v>48</v>
      </c>
      <c r="X434" s="5">
        <v>275</v>
      </c>
      <c r="Y434" s="2">
        <v>42622</v>
      </c>
      <c r="Z434" t="s">
        <v>10</v>
      </c>
      <c r="AA434" t="s">
        <v>11</v>
      </c>
      <c r="AB434" t="s">
        <v>11</v>
      </c>
      <c r="AC434" s="5">
        <v>1872</v>
      </c>
      <c r="AD434" s="2">
        <v>42639</v>
      </c>
      <c r="AE434" t="s">
        <v>3</v>
      </c>
      <c r="AF434" t="s">
        <v>1</v>
      </c>
      <c r="AG434" s="6" t="s">
        <v>1</v>
      </c>
      <c r="AH434" s="3">
        <v>0.55000000000000004</v>
      </c>
      <c r="AI434" s="6" t="s">
        <v>1</v>
      </c>
      <c r="AJ434" s="6" t="s">
        <v>1</v>
      </c>
      <c r="AK434" t="s">
        <v>1583</v>
      </c>
      <c r="AL434" t="s">
        <v>1</v>
      </c>
      <c r="AM434" t="s">
        <v>1</v>
      </c>
      <c r="AN434" t="s">
        <v>172</v>
      </c>
      <c r="AO434" t="s">
        <v>1</v>
      </c>
      <c r="AP434" t="s">
        <v>457</v>
      </c>
      <c r="AQ434" s="2">
        <v>42625</v>
      </c>
      <c r="AR434" t="s">
        <v>1</v>
      </c>
      <c r="AS434" t="s">
        <v>1</v>
      </c>
      <c r="AT434" t="s">
        <v>646</v>
      </c>
      <c r="AU434" t="s">
        <v>1</v>
      </c>
    </row>
    <row r="435" spans="1:47" ht="14.1" customHeight="1" x14ac:dyDescent="0.2">
      <c r="A435" s="12">
        <v>125725</v>
      </c>
      <c r="B435" t="s">
        <v>1586</v>
      </c>
      <c r="C435" t="s">
        <v>71</v>
      </c>
      <c r="D435" t="s">
        <v>1587</v>
      </c>
      <c r="E435">
        <f>VLOOKUP(A435,List1!A:B,2,FALSE)</f>
        <v>450</v>
      </c>
      <c r="F435" s="16">
        <f t="shared" si="6"/>
        <v>1.1297333333333333</v>
      </c>
      <c r="G435" s="14"/>
      <c r="H435" s="5">
        <v>2</v>
      </c>
      <c r="I435" t="s">
        <v>3</v>
      </c>
      <c r="J435" s="2"/>
      <c r="K435" t="s">
        <v>4</v>
      </c>
      <c r="L435" t="s">
        <v>71</v>
      </c>
      <c r="M435" s="3">
        <v>5.48</v>
      </c>
      <c r="N435" s="2">
        <v>43159</v>
      </c>
      <c r="O435" s="2">
        <v>44620</v>
      </c>
      <c r="P435" s="4">
        <v>508.38</v>
      </c>
      <c r="Q435" t="s">
        <v>6</v>
      </c>
      <c r="R435" s="3">
        <v>2787.64</v>
      </c>
      <c r="S435" t="s">
        <v>26</v>
      </c>
      <c r="T435" t="s">
        <v>8</v>
      </c>
      <c r="U435" t="s">
        <v>211</v>
      </c>
      <c r="V435" s="2">
        <v>42537</v>
      </c>
      <c r="W435" t="s">
        <v>211</v>
      </c>
      <c r="X435" s="5">
        <v>575</v>
      </c>
      <c r="Y435" s="2">
        <v>42604</v>
      </c>
      <c r="Z435" t="s">
        <v>10</v>
      </c>
      <c r="AA435" t="s">
        <v>11</v>
      </c>
      <c r="AB435" t="s">
        <v>11</v>
      </c>
      <c r="AC435" s="4">
        <v>948.39</v>
      </c>
      <c r="AD435" s="2">
        <v>42622</v>
      </c>
      <c r="AE435" t="s">
        <v>3</v>
      </c>
      <c r="AF435" t="s">
        <v>1</v>
      </c>
      <c r="AG435" s="6" t="s">
        <v>1</v>
      </c>
      <c r="AH435" s="3">
        <v>11.59</v>
      </c>
      <c r="AI435" s="6" t="s">
        <v>1</v>
      </c>
      <c r="AJ435" s="6" t="s">
        <v>1</v>
      </c>
      <c r="AK435" t="s">
        <v>1588</v>
      </c>
      <c r="AL435" t="s">
        <v>1</v>
      </c>
      <c r="AM435" t="s">
        <v>1</v>
      </c>
      <c r="AN435" t="s">
        <v>1</v>
      </c>
      <c r="AO435" t="s">
        <v>1</v>
      </c>
      <c r="AP435" t="s">
        <v>97</v>
      </c>
      <c r="AQ435" s="2">
        <v>42625</v>
      </c>
      <c r="AR435" t="s">
        <v>1</v>
      </c>
      <c r="AS435" t="s">
        <v>1</v>
      </c>
      <c r="AT435" t="s">
        <v>1203</v>
      </c>
      <c r="AU435" t="s">
        <v>1</v>
      </c>
    </row>
    <row r="436" spans="1:47" ht="14.1" customHeight="1" x14ac:dyDescent="0.2">
      <c r="A436" s="12">
        <v>118834</v>
      </c>
      <c r="B436" t="s">
        <v>1589</v>
      </c>
      <c r="C436" t="s">
        <v>71</v>
      </c>
      <c r="D436" t="s">
        <v>368</v>
      </c>
      <c r="F436" s="16" t="e">
        <f t="shared" si="6"/>
        <v>#DIV/0!</v>
      </c>
      <c r="G436" s="14"/>
      <c r="H436" s="5">
        <v>11</v>
      </c>
      <c r="I436" t="s">
        <v>3</v>
      </c>
      <c r="J436" s="2"/>
      <c r="K436" t="s">
        <v>4</v>
      </c>
      <c r="L436" t="s">
        <v>71</v>
      </c>
      <c r="M436" s="3">
        <v>2.1</v>
      </c>
      <c r="N436" s="2">
        <v>42902</v>
      </c>
      <c r="O436" s="2">
        <v>44712</v>
      </c>
      <c r="P436" s="4">
        <v>4147.16</v>
      </c>
      <c r="Q436" t="s">
        <v>6</v>
      </c>
      <c r="R436" s="3">
        <v>8709.59</v>
      </c>
      <c r="S436" t="s">
        <v>26</v>
      </c>
      <c r="T436" t="s">
        <v>8</v>
      </c>
      <c r="U436" t="s">
        <v>127</v>
      </c>
      <c r="V436" s="2">
        <v>42537</v>
      </c>
      <c r="W436" t="s">
        <v>127</v>
      </c>
      <c r="X436" s="5">
        <v>6225</v>
      </c>
      <c r="Y436" s="2">
        <v>42622</v>
      </c>
      <c r="Z436" t="s">
        <v>10</v>
      </c>
      <c r="AA436" t="s">
        <v>11</v>
      </c>
      <c r="AB436" t="s">
        <v>11</v>
      </c>
      <c r="AC436" s="4">
        <v>13736.5</v>
      </c>
      <c r="AD436" s="2">
        <v>42620</v>
      </c>
      <c r="AE436" t="s">
        <v>3</v>
      </c>
      <c r="AF436" t="s">
        <v>1</v>
      </c>
      <c r="AG436" t="s">
        <v>1</v>
      </c>
      <c r="AH436" s="3">
        <v>33.380000000000003</v>
      </c>
      <c r="AI436" s="6" t="s">
        <v>1</v>
      </c>
      <c r="AJ436" s="6" t="s">
        <v>1</v>
      </c>
      <c r="AK436" t="s">
        <v>1263</v>
      </c>
      <c r="AL436" t="s">
        <v>1</v>
      </c>
      <c r="AM436" t="s">
        <v>1</v>
      </c>
      <c r="AN436" t="s">
        <v>1</v>
      </c>
      <c r="AO436" t="s">
        <v>1</v>
      </c>
      <c r="AP436" t="s">
        <v>97</v>
      </c>
      <c r="AQ436" s="2">
        <v>42625</v>
      </c>
      <c r="AR436" t="s">
        <v>1</v>
      </c>
      <c r="AS436" t="s">
        <v>1</v>
      </c>
      <c r="AT436" t="s">
        <v>372</v>
      </c>
      <c r="AU436" t="s">
        <v>1</v>
      </c>
    </row>
    <row r="437" spans="1:47" ht="14.1" customHeight="1" x14ac:dyDescent="0.2">
      <c r="A437" s="12">
        <v>104333</v>
      </c>
      <c r="B437" t="s">
        <v>1590</v>
      </c>
      <c r="C437" t="s">
        <v>71</v>
      </c>
      <c r="D437" t="s">
        <v>1266</v>
      </c>
      <c r="F437" s="16" t="e">
        <f t="shared" si="6"/>
        <v>#DIV/0!</v>
      </c>
      <c r="G437" s="14"/>
      <c r="H437" s="5">
        <v>27</v>
      </c>
      <c r="I437" t="s">
        <v>3</v>
      </c>
      <c r="J437" s="2"/>
      <c r="K437" t="s">
        <v>4</v>
      </c>
      <c r="L437" t="s">
        <v>71</v>
      </c>
      <c r="M437" s="3">
        <v>0.65</v>
      </c>
      <c r="N437" s="2">
        <v>42902</v>
      </c>
      <c r="O437" s="2">
        <v>43220</v>
      </c>
      <c r="P437" s="5">
        <v>14354</v>
      </c>
      <c r="Q437" t="s">
        <v>6</v>
      </c>
      <c r="R437" s="3">
        <v>9387.81</v>
      </c>
      <c r="S437" t="s">
        <v>26</v>
      </c>
      <c r="T437" t="s">
        <v>8</v>
      </c>
      <c r="U437" t="s">
        <v>127</v>
      </c>
      <c r="V437" s="2">
        <v>42537</v>
      </c>
      <c r="W437" t="s">
        <v>127</v>
      </c>
      <c r="X437" s="5">
        <v>21760</v>
      </c>
      <c r="Y437" s="2">
        <v>42605</v>
      </c>
      <c r="Z437" t="s">
        <v>10</v>
      </c>
      <c r="AA437" t="s">
        <v>11</v>
      </c>
      <c r="AB437" t="s">
        <v>11</v>
      </c>
      <c r="AC437" s="5">
        <v>140220</v>
      </c>
      <c r="AD437" s="2">
        <v>42632</v>
      </c>
      <c r="AE437" t="s">
        <v>3</v>
      </c>
      <c r="AF437" t="s">
        <v>1</v>
      </c>
      <c r="AG437" s="6" t="s">
        <v>1</v>
      </c>
      <c r="AH437" s="3">
        <v>34.03</v>
      </c>
      <c r="AI437" s="6" t="s">
        <v>1</v>
      </c>
      <c r="AJ437" s="6" t="s">
        <v>1</v>
      </c>
      <c r="AK437" t="s">
        <v>1591</v>
      </c>
      <c r="AL437" t="s">
        <v>1</v>
      </c>
      <c r="AM437" t="s">
        <v>1</v>
      </c>
      <c r="AN437" t="s">
        <v>1</v>
      </c>
      <c r="AO437" t="s">
        <v>1</v>
      </c>
      <c r="AP437" t="s">
        <v>107</v>
      </c>
      <c r="AQ437" s="2">
        <v>42625</v>
      </c>
      <c r="AR437" t="s">
        <v>1</v>
      </c>
      <c r="AS437" t="s">
        <v>1</v>
      </c>
      <c r="AT437" t="s">
        <v>1108</v>
      </c>
      <c r="AU437" t="s">
        <v>1</v>
      </c>
    </row>
    <row r="438" spans="1:47" ht="14.1" customHeight="1" x14ac:dyDescent="0.2">
      <c r="A438" s="12">
        <v>104271</v>
      </c>
      <c r="B438" t="s">
        <v>1592</v>
      </c>
      <c r="C438" t="s">
        <v>71</v>
      </c>
      <c r="D438" t="s">
        <v>1377</v>
      </c>
      <c r="F438" s="16" t="e">
        <f t="shared" si="6"/>
        <v>#DIV/0!</v>
      </c>
      <c r="G438" s="14"/>
      <c r="H438" s="5">
        <v>2</v>
      </c>
      <c r="I438" t="s">
        <v>3</v>
      </c>
      <c r="J438" s="2"/>
      <c r="K438" t="s">
        <v>4</v>
      </c>
      <c r="L438" t="s">
        <v>71</v>
      </c>
      <c r="M438" s="3">
        <v>275.22000000000003</v>
      </c>
      <c r="N438" s="2">
        <v>42855</v>
      </c>
      <c r="O438" s="2">
        <v>44347</v>
      </c>
      <c r="P438" s="4">
        <v>115.62</v>
      </c>
      <c r="Q438" t="s">
        <v>6</v>
      </c>
      <c r="R438" s="3">
        <v>31820.400000000001</v>
      </c>
      <c r="S438" t="s">
        <v>26</v>
      </c>
      <c r="T438" t="s">
        <v>8</v>
      </c>
      <c r="U438" t="s">
        <v>48</v>
      </c>
      <c r="V438" s="2">
        <v>42537</v>
      </c>
      <c r="W438" t="s">
        <v>48</v>
      </c>
      <c r="X438" s="4">
        <v>171.1</v>
      </c>
      <c r="Y438" s="2">
        <v>42620</v>
      </c>
      <c r="Z438" t="s">
        <v>10</v>
      </c>
      <c r="AA438" t="s">
        <v>11</v>
      </c>
      <c r="AB438" t="s">
        <v>11</v>
      </c>
      <c r="AC438" s="5">
        <v>5425</v>
      </c>
      <c r="AD438" s="2">
        <v>42628</v>
      </c>
      <c r="AE438" t="s">
        <v>3</v>
      </c>
      <c r="AF438" t="s">
        <v>1</v>
      </c>
      <c r="AG438" s="6" t="s">
        <v>1</v>
      </c>
      <c r="AH438" s="3">
        <v>32.43</v>
      </c>
      <c r="AI438" s="6" t="s">
        <v>1</v>
      </c>
      <c r="AJ438" s="6" t="s">
        <v>1</v>
      </c>
      <c r="AK438" t="s">
        <v>1593</v>
      </c>
      <c r="AL438" t="s">
        <v>1</v>
      </c>
      <c r="AM438" t="s">
        <v>1</v>
      </c>
      <c r="AN438" t="s">
        <v>1</v>
      </c>
      <c r="AO438" t="s">
        <v>1</v>
      </c>
      <c r="AP438" t="s">
        <v>107</v>
      </c>
      <c r="AQ438" s="2">
        <v>42625</v>
      </c>
      <c r="AR438" t="s">
        <v>1</v>
      </c>
      <c r="AS438" t="s">
        <v>1</v>
      </c>
      <c r="AT438" t="s">
        <v>594</v>
      </c>
      <c r="AU438" t="s">
        <v>1</v>
      </c>
    </row>
    <row r="439" spans="1:47" ht="14.1" customHeight="1" x14ac:dyDescent="0.2">
      <c r="A439" s="12">
        <v>101656</v>
      </c>
      <c r="B439" t="s">
        <v>1594</v>
      </c>
      <c r="C439" t="s">
        <v>71</v>
      </c>
      <c r="D439" t="s">
        <v>1595</v>
      </c>
      <c r="F439" s="16" t="e">
        <f t="shared" si="6"/>
        <v>#DIV/0!</v>
      </c>
      <c r="G439" s="14"/>
      <c r="H439" s="5">
        <v>2</v>
      </c>
      <c r="I439" t="s">
        <v>3</v>
      </c>
      <c r="J439" s="2"/>
      <c r="K439" t="s">
        <v>4</v>
      </c>
      <c r="L439" t="s">
        <v>71</v>
      </c>
      <c r="M439" s="3">
        <v>1.85</v>
      </c>
      <c r="N439" s="2">
        <v>43268</v>
      </c>
      <c r="O439" s="2">
        <v>43616</v>
      </c>
      <c r="P439" s="4">
        <v>639.95000000000005</v>
      </c>
      <c r="Q439" t="s">
        <v>6</v>
      </c>
      <c r="R439" s="3">
        <v>1183.96</v>
      </c>
      <c r="S439" t="s">
        <v>26</v>
      </c>
      <c r="T439" t="s">
        <v>8</v>
      </c>
      <c r="U439" t="s">
        <v>127</v>
      </c>
      <c r="V439" s="2">
        <v>42538</v>
      </c>
      <c r="W439" t="s">
        <v>127</v>
      </c>
      <c r="X439" s="5">
        <v>1925</v>
      </c>
      <c r="Y439" s="2">
        <v>42611</v>
      </c>
      <c r="Z439" t="s">
        <v>10</v>
      </c>
      <c r="AA439" t="s">
        <v>11</v>
      </c>
      <c r="AB439" t="s">
        <v>11</v>
      </c>
      <c r="AC439" s="4">
        <v>9515.1149999999998</v>
      </c>
      <c r="AD439" s="2">
        <v>42566</v>
      </c>
      <c r="AE439" t="s">
        <v>3</v>
      </c>
      <c r="AF439" t="s">
        <v>1</v>
      </c>
      <c r="AG439" s="6" t="s">
        <v>1</v>
      </c>
      <c r="AH439" s="3">
        <v>66.760000000000005</v>
      </c>
      <c r="AI439" s="6" t="s">
        <v>1</v>
      </c>
      <c r="AJ439" s="6" t="s">
        <v>1</v>
      </c>
      <c r="AK439" t="s">
        <v>772</v>
      </c>
      <c r="AL439" t="s">
        <v>1</v>
      </c>
      <c r="AM439" t="s">
        <v>1</v>
      </c>
      <c r="AN439" t="s">
        <v>1</v>
      </c>
      <c r="AO439" t="s">
        <v>1</v>
      </c>
      <c r="AP439" t="s">
        <v>97</v>
      </c>
      <c r="AQ439" s="2">
        <v>42538</v>
      </c>
      <c r="AR439" t="s">
        <v>1596</v>
      </c>
      <c r="AS439" t="s">
        <v>83</v>
      </c>
      <c r="AT439" t="s">
        <v>1597</v>
      </c>
      <c r="AU439" s="6" t="s">
        <v>1</v>
      </c>
    </row>
    <row r="440" spans="1:47" ht="14.1" customHeight="1" x14ac:dyDescent="0.2">
      <c r="A440" s="12">
        <v>164283</v>
      </c>
      <c r="B440" t="s">
        <v>1598</v>
      </c>
      <c r="C440" t="s">
        <v>71</v>
      </c>
      <c r="D440" t="s">
        <v>1599</v>
      </c>
      <c r="E440">
        <f>VLOOKUP(A440,List1!A:B,2,FALSE)</f>
        <v>275</v>
      </c>
      <c r="F440" s="16">
        <f t="shared" si="6"/>
        <v>8</v>
      </c>
      <c r="G440" s="14"/>
      <c r="H440" s="5">
        <v>4</v>
      </c>
      <c r="I440" t="s">
        <v>3</v>
      </c>
      <c r="J440" s="2"/>
      <c r="K440" t="s">
        <v>4</v>
      </c>
      <c r="L440" t="s">
        <v>71</v>
      </c>
      <c r="M440" s="3">
        <v>1667.32</v>
      </c>
      <c r="N440" s="2">
        <v>42906</v>
      </c>
      <c r="O440" s="2">
        <v>44325</v>
      </c>
      <c r="P440" s="5">
        <v>2200</v>
      </c>
      <c r="Q440" t="s">
        <v>6</v>
      </c>
      <c r="R440" s="3">
        <v>3668.11</v>
      </c>
      <c r="S440" t="s">
        <v>26</v>
      </c>
      <c r="T440" t="s">
        <v>8</v>
      </c>
      <c r="U440" t="s">
        <v>225</v>
      </c>
      <c r="V440" s="2">
        <v>42541</v>
      </c>
      <c r="W440" t="s">
        <v>225</v>
      </c>
      <c r="X440" s="5">
        <v>9900</v>
      </c>
      <c r="Y440" s="2">
        <v>42622</v>
      </c>
      <c r="Z440" t="s">
        <v>10</v>
      </c>
      <c r="AA440" t="s">
        <v>11</v>
      </c>
      <c r="AB440" t="s">
        <v>11</v>
      </c>
      <c r="AC440" s="4">
        <v>46463.1</v>
      </c>
      <c r="AD440" s="2">
        <v>42625</v>
      </c>
      <c r="AE440" t="s">
        <v>3</v>
      </c>
      <c r="AF440" t="s">
        <v>1</v>
      </c>
      <c r="AG440" s="6" t="s">
        <v>1</v>
      </c>
      <c r="AH440" s="3">
        <v>77.78</v>
      </c>
      <c r="AI440" s="6" t="s">
        <v>1</v>
      </c>
      <c r="AJ440" s="6" t="s">
        <v>1</v>
      </c>
      <c r="AK440" t="s">
        <v>1600</v>
      </c>
      <c r="AL440" t="s">
        <v>1</v>
      </c>
      <c r="AM440" t="s">
        <v>1</v>
      </c>
      <c r="AN440" t="s">
        <v>1</v>
      </c>
      <c r="AO440" t="s">
        <v>1</v>
      </c>
      <c r="AP440" t="s">
        <v>97</v>
      </c>
      <c r="AQ440" s="2">
        <v>42625</v>
      </c>
      <c r="AR440" t="s">
        <v>1</v>
      </c>
      <c r="AS440" t="s">
        <v>1</v>
      </c>
      <c r="AT440" t="s">
        <v>933</v>
      </c>
      <c r="AU440" t="s">
        <v>1</v>
      </c>
    </row>
    <row r="441" spans="1:47" ht="14.1" customHeight="1" x14ac:dyDescent="0.2">
      <c r="A441" s="12">
        <v>104852</v>
      </c>
      <c r="B441" t="s">
        <v>1601</v>
      </c>
      <c r="C441" t="s">
        <v>71</v>
      </c>
      <c r="D441" t="s">
        <v>1602</v>
      </c>
      <c r="F441" s="16" t="e">
        <f t="shared" si="6"/>
        <v>#DIV/0!</v>
      </c>
      <c r="G441" s="14"/>
      <c r="H441" s="5">
        <v>2</v>
      </c>
      <c r="I441" t="s">
        <v>3</v>
      </c>
      <c r="J441" s="2"/>
      <c r="K441" t="s">
        <v>4</v>
      </c>
      <c r="L441" t="s">
        <v>5</v>
      </c>
      <c r="M441" s="3">
        <v>143.34</v>
      </c>
      <c r="N441" s="2">
        <v>43271</v>
      </c>
      <c r="O441" s="2">
        <v>44316</v>
      </c>
      <c r="P441" s="4">
        <v>81.688000000000002</v>
      </c>
      <c r="Q441" t="s">
        <v>6</v>
      </c>
      <c r="R441" s="3">
        <v>11709.2</v>
      </c>
      <c r="S441" t="s">
        <v>26</v>
      </c>
      <c r="T441" t="s">
        <v>8</v>
      </c>
      <c r="U441" t="s">
        <v>48</v>
      </c>
      <c r="V441" s="2">
        <v>42541</v>
      </c>
      <c r="W441" t="s">
        <v>48</v>
      </c>
      <c r="X441" s="5">
        <v>95</v>
      </c>
      <c r="Y441" s="2">
        <v>42579</v>
      </c>
      <c r="Z441" t="s">
        <v>10</v>
      </c>
      <c r="AA441" t="s">
        <v>11</v>
      </c>
      <c r="AB441" t="s">
        <v>11</v>
      </c>
      <c r="AC441" s="4">
        <v>3228.6239999999998</v>
      </c>
      <c r="AD441" s="2">
        <v>42626</v>
      </c>
      <c r="AE441" t="s">
        <v>3</v>
      </c>
      <c r="AF441" t="s">
        <v>1</v>
      </c>
      <c r="AG441" s="6" t="s">
        <v>1</v>
      </c>
      <c r="AH441" s="3">
        <v>14.01</v>
      </c>
      <c r="AI441" s="6" t="s">
        <v>1</v>
      </c>
      <c r="AJ441" s="6" t="s">
        <v>1</v>
      </c>
      <c r="AK441" t="s">
        <v>266</v>
      </c>
      <c r="AL441" t="s">
        <v>1</v>
      </c>
      <c r="AM441" t="s">
        <v>1</v>
      </c>
      <c r="AN441" t="s">
        <v>1</v>
      </c>
      <c r="AO441" t="s">
        <v>1</v>
      </c>
      <c r="AP441" t="s">
        <v>107</v>
      </c>
      <c r="AQ441" s="2">
        <v>42558</v>
      </c>
      <c r="AR441" t="s">
        <v>1603</v>
      </c>
      <c r="AS441" t="s">
        <v>115</v>
      </c>
      <c r="AT441" t="s">
        <v>527</v>
      </c>
      <c r="AU441" s="6" t="s">
        <v>1</v>
      </c>
    </row>
    <row r="442" spans="1:47" ht="14.1" customHeight="1" x14ac:dyDescent="0.2">
      <c r="A442" s="12">
        <v>104852</v>
      </c>
      <c r="B442" t="s">
        <v>1604</v>
      </c>
      <c r="C442" t="s">
        <v>71</v>
      </c>
      <c r="D442" t="s">
        <v>1602</v>
      </c>
      <c r="F442" s="16" t="e">
        <f t="shared" si="6"/>
        <v>#DIV/0!</v>
      </c>
      <c r="G442" s="14"/>
      <c r="H442" s="5">
        <v>2</v>
      </c>
      <c r="I442" t="s">
        <v>3</v>
      </c>
      <c r="J442" s="2"/>
      <c r="K442" t="s">
        <v>4</v>
      </c>
      <c r="L442" t="s">
        <v>416</v>
      </c>
      <c r="M442" s="3">
        <v>143.34</v>
      </c>
      <c r="N442" s="2">
        <v>43271</v>
      </c>
      <c r="O442" s="2">
        <v>44316</v>
      </c>
      <c r="P442" s="4">
        <v>156.5</v>
      </c>
      <c r="Q442" t="s">
        <v>6</v>
      </c>
      <c r="R442" s="3">
        <v>22432.79</v>
      </c>
      <c r="S442" t="s">
        <v>26</v>
      </c>
      <c r="T442" t="s">
        <v>8</v>
      </c>
      <c r="U442" t="s">
        <v>48</v>
      </c>
      <c r="V442" s="2">
        <v>42541</v>
      </c>
      <c r="W442" t="s">
        <v>48</v>
      </c>
      <c r="X442" s="5">
        <v>157</v>
      </c>
      <c r="Y442" s="2">
        <v>42559</v>
      </c>
      <c r="Z442" t="s">
        <v>10</v>
      </c>
      <c r="AA442" t="s">
        <v>11</v>
      </c>
      <c r="AB442" t="s">
        <v>11</v>
      </c>
      <c r="AC442" s="4">
        <v>3228.6239999999998</v>
      </c>
      <c r="AD442" s="2">
        <v>42626</v>
      </c>
      <c r="AE442" t="s">
        <v>3</v>
      </c>
      <c r="AF442" t="s">
        <v>1</v>
      </c>
      <c r="AG442" s="6" t="s">
        <v>1</v>
      </c>
      <c r="AH442" s="3">
        <v>0.32</v>
      </c>
      <c r="AI442" s="6" t="s">
        <v>1</v>
      </c>
      <c r="AJ442" s="6" t="s">
        <v>1</v>
      </c>
      <c r="AK442" t="s">
        <v>266</v>
      </c>
      <c r="AL442" t="s">
        <v>1</v>
      </c>
      <c r="AM442" t="s">
        <v>1</v>
      </c>
      <c r="AN442" t="s">
        <v>172</v>
      </c>
      <c r="AO442" t="s">
        <v>1</v>
      </c>
      <c r="AP442" t="s">
        <v>107</v>
      </c>
      <c r="AQ442" s="2">
        <v>42541</v>
      </c>
      <c r="AR442" t="s">
        <v>1605</v>
      </c>
      <c r="AS442" t="s">
        <v>589</v>
      </c>
      <c r="AT442" t="s">
        <v>527</v>
      </c>
      <c r="AU442" s="6" t="s">
        <v>1</v>
      </c>
    </row>
    <row r="443" spans="1:47" ht="14.1" customHeight="1" x14ac:dyDescent="0.2">
      <c r="A443" s="12">
        <v>104852</v>
      </c>
      <c r="B443" t="s">
        <v>1606</v>
      </c>
      <c r="C443" t="s">
        <v>71</v>
      </c>
      <c r="D443" t="s">
        <v>1602</v>
      </c>
      <c r="F443" s="16" t="e">
        <f t="shared" si="6"/>
        <v>#DIV/0!</v>
      </c>
      <c r="G443" s="14"/>
      <c r="H443" s="5">
        <v>2</v>
      </c>
      <c r="I443" t="s">
        <v>3</v>
      </c>
      <c r="J443" s="2"/>
      <c r="K443" t="s">
        <v>4</v>
      </c>
      <c r="L443" t="s">
        <v>5</v>
      </c>
      <c r="M443" s="3">
        <v>143.34</v>
      </c>
      <c r="N443" s="2">
        <v>43271</v>
      </c>
      <c r="O443" s="2">
        <v>44316</v>
      </c>
      <c r="P443" s="4">
        <v>160.5</v>
      </c>
      <c r="Q443" t="s">
        <v>6</v>
      </c>
      <c r="R443" s="3">
        <v>23006.15</v>
      </c>
      <c r="S443" t="s">
        <v>26</v>
      </c>
      <c r="T443" t="s">
        <v>8</v>
      </c>
      <c r="U443" t="s">
        <v>48</v>
      </c>
      <c r="V443" s="2">
        <v>42541</v>
      </c>
      <c r="W443" t="s">
        <v>48</v>
      </c>
      <c r="X443" s="5">
        <v>161</v>
      </c>
      <c r="Y443" s="2">
        <v>42600</v>
      </c>
      <c r="Z443" t="s">
        <v>10</v>
      </c>
      <c r="AA443" t="s">
        <v>11</v>
      </c>
      <c r="AB443" t="s">
        <v>11</v>
      </c>
      <c r="AC443" s="4">
        <v>3228.6239999999998</v>
      </c>
      <c r="AD443" s="2">
        <v>42626</v>
      </c>
      <c r="AE443" t="s">
        <v>3</v>
      </c>
      <c r="AF443" t="s">
        <v>1</v>
      </c>
      <c r="AG443" s="6" t="s">
        <v>1</v>
      </c>
      <c r="AH443" s="3">
        <v>0.31</v>
      </c>
      <c r="AI443" s="6" t="s">
        <v>1</v>
      </c>
      <c r="AJ443" s="6" t="s">
        <v>1</v>
      </c>
      <c r="AK443" t="s">
        <v>266</v>
      </c>
      <c r="AL443" t="s">
        <v>1</v>
      </c>
      <c r="AM443" t="s">
        <v>1</v>
      </c>
      <c r="AN443" t="s">
        <v>172</v>
      </c>
      <c r="AO443" t="s">
        <v>1</v>
      </c>
      <c r="AP443" t="s">
        <v>107</v>
      </c>
      <c r="AQ443" s="2">
        <v>42576</v>
      </c>
      <c r="AR443" t="s">
        <v>1607</v>
      </c>
      <c r="AS443" t="s">
        <v>115</v>
      </c>
      <c r="AT443" t="s">
        <v>527</v>
      </c>
      <c r="AU443" s="6" t="s">
        <v>1</v>
      </c>
    </row>
    <row r="444" spans="1:47" ht="14.1" customHeight="1" x14ac:dyDescent="0.2">
      <c r="A444" s="12">
        <v>104852</v>
      </c>
      <c r="B444" t="s">
        <v>1608</v>
      </c>
      <c r="C444" t="s">
        <v>71</v>
      </c>
      <c r="D444" t="s">
        <v>1602</v>
      </c>
      <c r="F444" s="16" t="e">
        <f t="shared" si="6"/>
        <v>#DIV/0!</v>
      </c>
      <c r="G444" s="14"/>
      <c r="H444" s="5">
        <v>2</v>
      </c>
      <c r="I444" t="s">
        <v>3</v>
      </c>
      <c r="J444" s="2"/>
      <c r="K444" t="s">
        <v>4</v>
      </c>
      <c r="L444" t="s">
        <v>416</v>
      </c>
      <c r="M444" s="3">
        <v>143.34</v>
      </c>
      <c r="N444" s="2">
        <v>43271</v>
      </c>
      <c r="O444" s="2">
        <v>44316</v>
      </c>
      <c r="P444" s="4">
        <v>162.5</v>
      </c>
      <c r="Q444" t="s">
        <v>6</v>
      </c>
      <c r="R444" s="3">
        <v>23292.84</v>
      </c>
      <c r="S444" t="s">
        <v>26</v>
      </c>
      <c r="T444" t="s">
        <v>8</v>
      </c>
      <c r="U444" t="s">
        <v>48</v>
      </c>
      <c r="V444" s="2">
        <v>42541</v>
      </c>
      <c r="W444" t="s">
        <v>48</v>
      </c>
      <c r="X444" s="5">
        <v>163</v>
      </c>
      <c r="Y444" s="2">
        <v>42559</v>
      </c>
      <c r="Z444" t="s">
        <v>10</v>
      </c>
      <c r="AA444" t="s">
        <v>11</v>
      </c>
      <c r="AB444" t="s">
        <v>11</v>
      </c>
      <c r="AC444" s="4">
        <v>3228.6239999999998</v>
      </c>
      <c r="AD444" s="2">
        <v>42626</v>
      </c>
      <c r="AE444" t="s">
        <v>3</v>
      </c>
      <c r="AF444" t="s">
        <v>1</v>
      </c>
      <c r="AG444" s="6" t="s">
        <v>1</v>
      </c>
      <c r="AH444" s="3">
        <v>0.31</v>
      </c>
      <c r="AI444" s="6" t="s">
        <v>1</v>
      </c>
      <c r="AJ444" s="6" t="s">
        <v>1</v>
      </c>
      <c r="AK444" t="s">
        <v>266</v>
      </c>
      <c r="AL444" t="s">
        <v>1</v>
      </c>
      <c r="AM444" t="s">
        <v>1</v>
      </c>
      <c r="AN444" t="s">
        <v>172</v>
      </c>
      <c r="AO444" t="s">
        <v>1</v>
      </c>
      <c r="AP444" t="s">
        <v>107</v>
      </c>
      <c r="AQ444" s="2">
        <v>42541</v>
      </c>
      <c r="AR444" t="s">
        <v>1609</v>
      </c>
      <c r="AS444" t="s">
        <v>589</v>
      </c>
      <c r="AT444" t="s">
        <v>527</v>
      </c>
      <c r="AU444" s="6" t="s">
        <v>1</v>
      </c>
    </row>
    <row r="445" spans="1:47" ht="14.1" customHeight="1" x14ac:dyDescent="0.2">
      <c r="A445" s="12">
        <v>164895</v>
      </c>
      <c r="B445" t="s">
        <v>1610</v>
      </c>
      <c r="C445" t="s">
        <v>71</v>
      </c>
      <c r="D445" t="s">
        <v>1611</v>
      </c>
      <c r="E445">
        <f>VLOOKUP(A445,List1!A:B,2,FALSE)</f>
        <v>400</v>
      </c>
      <c r="F445" s="16">
        <f t="shared" si="6"/>
        <v>6.7167499999999993</v>
      </c>
      <c r="G445" s="14"/>
      <c r="H445" s="5">
        <v>7</v>
      </c>
      <c r="I445" t="s">
        <v>3</v>
      </c>
      <c r="J445" s="2"/>
      <c r="K445" t="s">
        <v>4</v>
      </c>
      <c r="L445" t="s">
        <v>71</v>
      </c>
      <c r="M445" s="3">
        <v>1132.76</v>
      </c>
      <c r="N445" s="2">
        <v>42906</v>
      </c>
      <c r="O445" s="2">
        <v>44262</v>
      </c>
      <c r="P445" s="4">
        <v>2686.7</v>
      </c>
      <c r="Q445" t="s">
        <v>6</v>
      </c>
      <c r="R445" s="3">
        <v>3043.37</v>
      </c>
      <c r="S445" t="s">
        <v>26</v>
      </c>
      <c r="T445" t="s">
        <v>8</v>
      </c>
      <c r="U445" t="s">
        <v>225</v>
      </c>
      <c r="V445" s="2">
        <v>42541</v>
      </c>
      <c r="W445" t="s">
        <v>225</v>
      </c>
      <c r="X445" s="5">
        <v>4000</v>
      </c>
      <c r="Y445" s="2">
        <v>42622</v>
      </c>
      <c r="Z445" t="s">
        <v>10</v>
      </c>
      <c r="AA445" t="s">
        <v>11</v>
      </c>
      <c r="AB445" t="s">
        <v>11</v>
      </c>
      <c r="AC445" s="4">
        <v>13192.532999999999</v>
      </c>
      <c r="AD445" s="2">
        <v>40928</v>
      </c>
      <c r="AE445" t="s">
        <v>3</v>
      </c>
      <c r="AF445" t="s">
        <v>1</v>
      </c>
      <c r="AG445" s="6" t="s">
        <v>1</v>
      </c>
      <c r="AH445" s="3">
        <v>32.83</v>
      </c>
      <c r="AI445" s="6" t="s">
        <v>1</v>
      </c>
      <c r="AJ445" s="6" t="s">
        <v>1</v>
      </c>
      <c r="AK445" t="s">
        <v>1612</v>
      </c>
      <c r="AL445" t="s">
        <v>1</v>
      </c>
      <c r="AM445" t="s">
        <v>1</v>
      </c>
      <c r="AN445" t="s">
        <v>1</v>
      </c>
      <c r="AO445" t="s">
        <v>1</v>
      </c>
      <c r="AP445" t="s">
        <v>97</v>
      </c>
      <c r="AQ445" s="2">
        <v>42542</v>
      </c>
      <c r="AR445" t="s">
        <v>1613</v>
      </c>
      <c r="AS445" t="s">
        <v>845</v>
      </c>
      <c r="AT445" t="s">
        <v>933</v>
      </c>
      <c r="AU445" s="6" t="s">
        <v>1</v>
      </c>
    </row>
    <row r="446" spans="1:47" ht="14.1" customHeight="1" x14ac:dyDescent="0.2">
      <c r="A446" s="12">
        <v>102946</v>
      </c>
      <c r="B446" t="s">
        <v>1614</v>
      </c>
      <c r="C446" t="s">
        <v>71</v>
      </c>
      <c r="D446" t="s">
        <v>1615</v>
      </c>
      <c r="E446">
        <f>VLOOKUP(A446,List1!A:B,2,FALSE)</f>
        <v>450</v>
      </c>
      <c r="F446" s="16">
        <f t="shared" si="6"/>
        <v>36.801600000000001</v>
      </c>
      <c r="G446" s="14"/>
      <c r="H446" s="5">
        <v>34</v>
      </c>
      <c r="I446" t="s">
        <v>3</v>
      </c>
      <c r="J446" s="2"/>
      <c r="K446" t="s">
        <v>4</v>
      </c>
      <c r="L446" t="s">
        <v>71</v>
      </c>
      <c r="M446" s="3">
        <v>2.0499999999999998</v>
      </c>
      <c r="N446" s="2">
        <v>43563</v>
      </c>
      <c r="O446" s="2">
        <v>44681</v>
      </c>
      <c r="P446" s="4">
        <v>16560.72</v>
      </c>
      <c r="Q446" t="s">
        <v>6</v>
      </c>
      <c r="R446" s="3">
        <v>33986.160000000003</v>
      </c>
      <c r="S446" t="s">
        <v>26</v>
      </c>
      <c r="T446" t="s">
        <v>8</v>
      </c>
      <c r="U446" t="s">
        <v>93</v>
      </c>
      <c r="V446" s="2">
        <v>42542</v>
      </c>
      <c r="W446" t="s">
        <v>93</v>
      </c>
      <c r="X446" s="5">
        <v>22000</v>
      </c>
      <c r="Y446" s="2">
        <v>42622</v>
      </c>
      <c r="Z446" t="s">
        <v>10</v>
      </c>
      <c r="AA446" t="s">
        <v>11</v>
      </c>
      <c r="AB446" t="s">
        <v>11</v>
      </c>
      <c r="AC446" s="4">
        <v>57876.347999999998</v>
      </c>
      <c r="AD446" s="2">
        <v>42598</v>
      </c>
      <c r="AE446" t="s">
        <v>3</v>
      </c>
      <c r="AF446" t="s">
        <v>1</v>
      </c>
      <c r="AG446" s="6" t="s">
        <v>1</v>
      </c>
      <c r="AH446" s="3">
        <v>24.72</v>
      </c>
      <c r="AI446" s="6" t="s">
        <v>1</v>
      </c>
      <c r="AJ446" s="6" t="s">
        <v>1</v>
      </c>
      <c r="AK446" t="s">
        <v>1616</v>
      </c>
      <c r="AL446" t="s">
        <v>1</v>
      </c>
      <c r="AM446" t="s">
        <v>1</v>
      </c>
      <c r="AN446" t="s">
        <v>1</v>
      </c>
      <c r="AO446" t="s">
        <v>1</v>
      </c>
      <c r="AP446" t="s">
        <v>97</v>
      </c>
      <c r="AQ446" s="2">
        <v>42625</v>
      </c>
      <c r="AR446" t="s">
        <v>1</v>
      </c>
      <c r="AS446" t="s">
        <v>1</v>
      </c>
      <c r="AT446" t="s">
        <v>1617</v>
      </c>
      <c r="AU446" t="s">
        <v>1</v>
      </c>
    </row>
    <row r="447" spans="1:47" ht="14.1" customHeight="1" x14ac:dyDescent="0.2">
      <c r="A447" s="12">
        <v>304703</v>
      </c>
      <c r="B447" t="s">
        <v>1618</v>
      </c>
      <c r="C447" t="s">
        <v>71</v>
      </c>
      <c r="D447" t="s">
        <v>688</v>
      </c>
      <c r="F447" s="16" t="e">
        <f t="shared" si="6"/>
        <v>#DIV/0!</v>
      </c>
      <c r="G447" s="14"/>
      <c r="H447" s="5">
        <v>2</v>
      </c>
      <c r="I447" t="s">
        <v>3</v>
      </c>
      <c r="J447" s="2"/>
      <c r="K447" t="s">
        <v>4</v>
      </c>
      <c r="L447" t="s">
        <v>71</v>
      </c>
      <c r="M447" s="3">
        <v>179.18</v>
      </c>
      <c r="N447" s="2">
        <v>42727</v>
      </c>
      <c r="O447" s="2">
        <v>44561</v>
      </c>
      <c r="P447" s="4">
        <v>120.6</v>
      </c>
      <c r="Q447" t="s">
        <v>6</v>
      </c>
      <c r="R447" s="3">
        <v>21609.439999999999</v>
      </c>
      <c r="S447" t="s">
        <v>26</v>
      </c>
      <c r="T447" t="s">
        <v>8</v>
      </c>
      <c r="U447" t="s">
        <v>9</v>
      </c>
      <c r="V447" s="2">
        <v>42544</v>
      </c>
      <c r="W447" t="s">
        <v>9</v>
      </c>
      <c r="X447" s="4">
        <v>360.6</v>
      </c>
      <c r="Y447" s="2">
        <v>42622</v>
      </c>
      <c r="Z447" t="s">
        <v>10</v>
      </c>
      <c r="AA447" t="s">
        <v>11</v>
      </c>
      <c r="AB447" t="s">
        <v>11</v>
      </c>
      <c r="AC447" s="4">
        <v>9367.5</v>
      </c>
      <c r="AD447" s="2">
        <v>42636</v>
      </c>
      <c r="AE447" t="s">
        <v>3</v>
      </c>
      <c r="AF447" t="s">
        <v>1</v>
      </c>
      <c r="AG447" t="s">
        <v>1</v>
      </c>
      <c r="AH447" s="3">
        <v>66.56</v>
      </c>
      <c r="AI447" s="6" t="s">
        <v>1</v>
      </c>
      <c r="AJ447" s="6" t="s">
        <v>1</v>
      </c>
      <c r="AK447" t="s">
        <v>689</v>
      </c>
      <c r="AL447" t="s">
        <v>1</v>
      </c>
      <c r="AM447" t="s">
        <v>1</v>
      </c>
      <c r="AN447" t="s">
        <v>1</v>
      </c>
      <c r="AO447" t="s">
        <v>1</v>
      </c>
      <c r="AP447" t="s">
        <v>29</v>
      </c>
      <c r="AQ447" s="2">
        <v>42625</v>
      </c>
      <c r="AR447" t="s">
        <v>1</v>
      </c>
      <c r="AS447" t="s">
        <v>1</v>
      </c>
      <c r="AT447" t="s">
        <v>249</v>
      </c>
      <c r="AU447" t="s">
        <v>1</v>
      </c>
    </row>
    <row r="448" spans="1:47" ht="14.1" customHeight="1" x14ac:dyDescent="0.2">
      <c r="A448" s="12">
        <v>104356</v>
      </c>
      <c r="B448" t="s">
        <v>1619</v>
      </c>
      <c r="C448" t="s">
        <v>71</v>
      </c>
      <c r="D448" t="s">
        <v>1620</v>
      </c>
      <c r="F448" s="16" t="e">
        <f t="shared" si="6"/>
        <v>#DIV/0!</v>
      </c>
      <c r="G448" s="14"/>
      <c r="H448" s="5">
        <v>16</v>
      </c>
      <c r="I448" t="s">
        <v>3</v>
      </c>
      <c r="J448" s="2"/>
      <c r="K448" t="s">
        <v>4</v>
      </c>
      <c r="L448" t="s">
        <v>71</v>
      </c>
      <c r="M448" s="3">
        <v>3.62</v>
      </c>
      <c r="N448" s="2">
        <v>43275</v>
      </c>
      <c r="O448" s="2">
        <v>44712</v>
      </c>
      <c r="P448" s="4">
        <v>3774.1</v>
      </c>
      <c r="Q448" t="s">
        <v>6</v>
      </c>
      <c r="R448" s="3">
        <v>13668.24</v>
      </c>
      <c r="S448" t="s">
        <v>26</v>
      </c>
      <c r="T448" t="s">
        <v>8</v>
      </c>
      <c r="U448" t="s">
        <v>127</v>
      </c>
      <c r="V448" s="2">
        <v>42545</v>
      </c>
      <c r="W448" t="s">
        <v>127</v>
      </c>
      <c r="X448" s="5">
        <v>10080</v>
      </c>
      <c r="Y448" s="2">
        <v>42625</v>
      </c>
      <c r="Z448" t="s">
        <v>10</v>
      </c>
      <c r="AA448" t="s">
        <v>11</v>
      </c>
      <c r="AB448" t="s">
        <v>11</v>
      </c>
      <c r="AC448" s="4">
        <v>53063.968000000001</v>
      </c>
      <c r="AD448" s="2">
        <v>42564</v>
      </c>
      <c r="AE448" t="s">
        <v>3</v>
      </c>
      <c r="AF448" t="s">
        <v>1</v>
      </c>
      <c r="AG448" s="6" t="s">
        <v>1</v>
      </c>
      <c r="AH448" s="3">
        <v>62.56</v>
      </c>
      <c r="AI448" s="6" t="s">
        <v>1</v>
      </c>
      <c r="AJ448" s="6" t="s">
        <v>1</v>
      </c>
      <c r="AK448" t="s">
        <v>1040</v>
      </c>
      <c r="AL448" t="s">
        <v>1</v>
      </c>
      <c r="AM448" t="s">
        <v>1</v>
      </c>
      <c r="AN448" t="s">
        <v>1</v>
      </c>
      <c r="AO448" t="s">
        <v>1</v>
      </c>
      <c r="AP448" t="s">
        <v>107</v>
      </c>
      <c r="AQ448" s="2">
        <v>42625</v>
      </c>
      <c r="AR448" t="s">
        <v>1</v>
      </c>
      <c r="AS448" t="s">
        <v>1</v>
      </c>
      <c r="AT448" t="s">
        <v>714</v>
      </c>
      <c r="AU448" t="s">
        <v>1</v>
      </c>
    </row>
    <row r="449" spans="1:47" ht="14.1" customHeight="1" x14ac:dyDescent="0.2">
      <c r="A449" s="12">
        <v>180661</v>
      </c>
      <c r="B449" t="s">
        <v>1621</v>
      </c>
      <c r="C449" t="s">
        <v>71</v>
      </c>
      <c r="D449" t="s">
        <v>1622</v>
      </c>
      <c r="F449" s="16" t="e">
        <f t="shared" si="6"/>
        <v>#DIV/0!</v>
      </c>
      <c r="G449" s="14"/>
      <c r="H449" s="5">
        <v>9</v>
      </c>
      <c r="I449" t="s">
        <v>3</v>
      </c>
      <c r="J449" s="2"/>
      <c r="K449" t="s">
        <v>4</v>
      </c>
      <c r="L449" t="s">
        <v>71</v>
      </c>
      <c r="M449" s="3">
        <v>3.36</v>
      </c>
      <c r="N449" s="2">
        <v>43585</v>
      </c>
      <c r="O449" s="2">
        <v>43585</v>
      </c>
      <c r="P449" s="4">
        <v>4263.97</v>
      </c>
      <c r="Q449" t="s">
        <v>6</v>
      </c>
      <c r="R449" s="3">
        <v>14336.06</v>
      </c>
      <c r="S449" t="s">
        <v>26</v>
      </c>
      <c r="T449" t="s">
        <v>8</v>
      </c>
      <c r="U449" t="s">
        <v>35</v>
      </c>
      <c r="V449" s="2">
        <v>42548</v>
      </c>
      <c r="W449" t="s">
        <v>35</v>
      </c>
      <c r="X449" s="5">
        <v>4500</v>
      </c>
      <c r="Y449" s="2">
        <v>42622</v>
      </c>
      <c r="Z449" t="s">
        <v>10</v>
      </c>
      <c r="AA449" t="s">
        <v>11</v>
      </c>
      <c r="AB449" t="s">
        <v>11</v>
      </c>
      <c r="AC449" s="4">
        <v>21107.09</v>
      </c>
      <c r="AD449" s="2">
        <v>42618</v>
      </c>
      <c r="AE449" t="s">
        <v>3</v>
      </c>
      <c r="AF449" t="s">
        <v>1</v>
      </c>
      <c r="AG449" s="6" t="s">
        <v>1</v>
      </c>
      <c r="AH449" s="3">
        <v>5.25</v>
      </c>
      <c r="AI449" s="6" t="s">
        <v>1</v>
      </c>
      <c r="AJ449" t="s">
        <v>1</v>
      </c>
      <c r="AK449" t="s">
        <v>1</v>
      </c>
      <c r="AL449" t="s">
        <v>1</v>
      </c>
      <c r="AM449" t="s">
        <v>1</v>
      </c>
      <c r="AN449" t="s">
        <v>1</v>
      </c>
      <c r="AO449" t="s">
        <v>1</v>
      </c>
      <c r="AP449" t="s">
        <v>97</v>
      </c>
      <c r="AQ449" s="2">
        <v>42625</v>
      </c>
      <c r="AR449" t="s">
        <v>1</v>
      </c>
      <c r="AS449" t="s">
        <v>1</v>
      </c>
      <c r="AT449" t="s">
        <v>63</v>
      </c>
      <c r="AU449" t="s">
        <v>1</v>
      </c>
    </row>
    <row r="450" spans="1:47" ht="14.1" customHeight="1" x14ac:dyDescent="0.2">
      <c r="A450" s="12">
        <v>138827</v>
      </c>
      <c r="B450" t="s">
        <v>1623</v>
      </c>
      <c r="C450" t="s">
        <v>71</v>
      </c>
      <c r="D450" t="s">
        <v>1624</v>
      </c>
      <c r="F450" s="16" t="e">
        <f t="shared" si="6"/>
        <v>#DIV/0!</v>
      </c>
      <c r="G450" s="14"/>
      <c r="H450" s="5">
        <v>2</v>
      </c>
      <c r="I450" t="s">
        <v>3</v>
      </c>
      <c r="J450" s="2"/>
      <c r="K450" t="s">
        <v>4</v>
      </c>
      <c r="L450" t="s">
        <v>71</v>
      </c>
      <c r="M450" s="3">
        <v>43.32</v>
      </c>
      <c r="N450" s="2">
        <v>43555</v>
      </c>
      <c r="O450" s="2">
        <v>44651</v>
      </c>
      <c r="P450" s="4">
        <v>149.97999999999999</v>
      </c>
      <c r="Q450" t="s">
        <v>6</v>
      </c>
      <c r="R450" s="3">
        <v>6496.98</v>
      </c>
      <c r="S450" t="s">
        <v>26</v>
      </c>
      <c r="T450" t="s">
        <v>8</v>
      </c>
      <c r="U450" t="s">
        <v>127</v>
      </c>
      <c r="V450" s="2">
        <v>42549</v>
      </c>
      <c r="W450" t="s">
        <v>127</v>
      </c>
      <c r="X450" s="5">
        <v>150</v>
      </c>
      <c r="Y450" s="2">
        <v>42557</v>
      </c>
      <c r="Z450" t="s">
        <v>10</v>
      </c>
      <c r="AA450" t="s">
        <v>11</v>
      </c>
      <c r="AB450" t="s">
        <v>11</v>
      </c>
      <c r="AC450" s="4">
        <v>163.19999999999999</v>
      </c>
      <c r="AD450" s="2">
        <v>42608</v>
      </c>
      <c r="AE450" t="s">
        <v>3</v>
      </c>
      <c r="AF450" t="s">
        <v>1</v>
      </c>
      <c r="AG450" s="6" t="s">
        <v>1</v>
      </c>
      <c r="AH450" s="3">
        <v>0.01</v>
      </c>
      <c r="AI450" s="6" t="s">
        <v>1</v>
      </c>
      <c r="AJ450" s="6" t="s">
        <v>1</v>
      </c>
      <c r="AK450" t="s">
        <v>1625</v>
      </c>
      <c r="AL450" t="s">
        <v>1</v>
      </c>
      <c r="AM450" t="s">
        <v>1</v>
      </c>
      <c r="AN450" t="s">
        <v>1</v>
      </c>
      <c r="AO450" t="s">
        <v>1</v>
      </c>
      <c r="AP450" t="s">
        <v>97</v>
      </c>
      <c r="AQ450" s="2">
        <v>42549</v>
      </c>
      <c r="AR450" t="s">
        <v>1626</v>
      </c>
      <c r="AS450" t="s">
        <v>589</v>
      </c>
      <c r="AT450" t="s">
        <v>360</v>
      </c>
      <c r="AU450" s="6" t="s">
        <v>1</v>
      </c>
    </row>
    <row r="451" spans="1:47" ht="14.1" customHeight="1" x14ac:dyDescent="0.2">
      <c r="A451" s="12">
        <v>104691</v>
      </c>
      <c r="B451" t="s">
        <v>1627</v>
      </c>
      <c r="C451" t="s">
        <v>71</v>
      </c>
      <c r="D451" t="s">
        <v>1628</v>
      </c>
      <c r="F451" s="16" t="e">
        <f t="shared" ref="F451:F514" si="7">P451/E451</f>
        <v>#DIV/0!</v>
      </c>
      <c r="G451" s="14"/>
      <c r="H451" s="5">
        <v>3</v>
      </c>
      <c r="I451" t="s">
        <v>3</v>
      </c>
      <c r="J451" s="2"/>
      <c r="K451" t="s">
        <v>4</v>
      </c>
      <c r="L451" t="s">
        <v>71</v>
      </c>
      <c r="M451" s="3">
        <v>244.12</v>
      </c>
      <c r="N451" s="2">
        <v>43220</v>
      </c>
      <c r="O451" s="2">
        <v>44712</v>
      </c>
      <c r="P451" s="5">
        <v>300</v>
      </c>
      <c r="Q451" t="s">
        <v>6</v>
      </c>
      <c r="R451" s="3">
        <v>73234.97</v>
      </c>
      <c r="S451" t="s">
        <v>26</v>
      </c>
      <c r="T451" t="s">
        <v>8</v>
      </c>
      <c r="U451" t="s">
        <v>48</v>
      </c>
      <c r="V451" s="2">
        <v>42549</v>
      </c>
      <c r="W451" t="s">
        <v>48</v>
      </c>
      <c r="X451" s="4">
        <v>565.70000000000005</v>
      </c>
      <c r="Y451" s="2">
        <v>42606</v>
      </c>
      <c r="Z451" t="s">
        <v>10</v>
      </c>
      <c r="AA451" t="s">
        <v>11</v>
      </c>
      <c r="AB451" t="s">
        <v>11</v>
      </c>
      <c r="AC451" s="5">
        <v>1870</v>
      </c>
      <c r="AD451" s="2">
        <v>42656</v>
      </c>
      <c r="AE451" t="s">
        <v>3</v>
      </c>
      <c r="AF451" t="s">
        <v>1</v>
      </c>
      <c r="AG451" s="6" t="s">
        <v>1</v>
      </c>
      <c r="AH451" s="3">
        <v>46.97</v>
      </c>
      <c r="AI451" s="6" t="s">
        <v>1</v>
      </c>
      <c r="AJ451" s="6" t="s">
        <v>1</v>
      </c>
      <c r="AK451" t="s">
        <v>1629</v>
      </c>
      <c r="AL451" t="s">
        <v>1</v>
      </c>
      <c r="AM451" t="s">
        <v>1</v>
      </c>
      <c r="AN451" t="s">
        <v>1</v>
      </c>
      <c r="AO451" t="s">
        <v>1</v>
      </c>
      <c r="AP451" t="s">
        <v>107</v>
      </c>
      <c r="AQ451" s="2">
        <v>42625</v>
      </c>
      <c r="AR451" t="s">
        <v>1</v>
      </c>
      <c r="AS451" t="s">
        <v>1</v>
      </c>
      <c r="AT451" t="s">
        <v>1630</v>
      </c>
      <c r="AU451" t="s">
        <v>1</v>
      </c>
    </row>
    <row r="452" spans="1:47" ht="14.1" customHeight="1" x14ac:dyDescent="0.2">
      <c r="A452" s="12">
        <v>100056</v>
      </c>
      <c r="B452" t="s">
        <v>1631</v>
      </c>
      <c r="C452" t="s">
        <v>71</v>
      </c>
      <c r="D452" t="s">
        <v>1632</v>
      </c>
      <c r="E452">
        <f>VLOOKUP(A452,List1!A:B,2,FALSE)</f>
        <v>136080</v>
      </c>
      <c r="F452" s="16">
        <f t="shared" si="7"/>
        <v>3.5273368606701938</v>
      </c>
      <c r="G452" s="14"/>
      <c r="H452" s="5">
        <v>4</v>
      </c>
      <c r="I452" t="s">
        <v>3</v>
      </c>
      <c r="J452" s="2"/>
      <c r="K452" t="s">
        <v>4</v>
      </c>
      <c r="L452" t="s">
        <v>71</v>
      </c>
      <c r="M452" s="3">
        <v>3.66</v>
      </c>
      <c r="N452" s="2">
        <v>43310</v>
      </c>
      <c r="O452" s="2">
        <v>44408</v>
      </c>
      <c r="P452" s="5">
        <v>480000</v>
      </c>
      <c r="Q452" t="s">
        <v>47</v>
      </c>
      <c r="R452" s="3">
        <v>17570.09</v>
      </c>
      <c r="S452" t="s">
        <v>26</v>
      </c>
      <c r="T452" t="s">
        <v>8</v>
      </c>
      <c r="U452" t="s">
        <v>225</v>
      </c>
      <c r="V452" s="2">
        <v>42549</v>
      </c>
      <c r="W452" t="s">
        <v>225</v>
      </c>
      <c r="X452" s="5">
        <v>600000</v>
      </c>
      <c r="Y452" s="2">
        <v>42608</v>
      </c>
      <c r="Z452" t="s">
        <v>10</v>
      </c>
      <c r="AA452" t="s">
        <v>11</v>
      </c>
      <c r="AB452" t="s">
        <v>11</v>
      </c>
      <c r="AC452" s="5">
        <v>2155494</v>
      </c>
      <c r="AD452" s="2">
        <v>42611</v>
      </c>
      <c r="AE452" t="s">
        <v>3</v>
      </c>
      <c r="AF452" t="s">
        <v>1</v>
      </c>
      <c r="AG452" t="s">
        <v>1</v>
      </c>
      <c r="AH452" s="3">
        <v>20</v>
      </c>
      <c r="AI452" s="6" t="s">
        <v>1</v>
      </c>
      <c r="AJ452" s="6" t="s">
        <v>1</v>
      </c>
      <c r="AK452" t="s">
        <v>1633</v>
      </c>
      <c r="AL452" t="s">
        <v>1</v>
      </c>
      <c r="AM452" t="s">
        <v>1</v>
      </c>
      <c r="AN452" t="s">
        <v>1</v>
      </c>
      <c r="AO452" t="s">
        <v>1</v>
      </c>
      <c r="AP452" t="s">
        <v>162</v>
      </c>
      <c r="AQ452" s="2">
        <v>42558</v>
      </c>
      <c r="AR452" t="s">
        <v>1634</v>
      </c>
      <c r="AS452" t="s">
        <v>464</v>
      </c>
      <c r="AT452" t="s">
        <v>744</v>
      </c>
      <c r="AU452" s="6" t="s">
        <v>1</v>
      </c>
    </row>
    <row r="453" spans="1:47" ht="14.1" customHeight="1" x14ac:dyDescent="0.2">
      <c r="A453" s="12">
        <v>129194</v>
      </c>
      <c r="B453" t="s">
        <v>1635</v>
      </c>
      <c r="C453" t="s">
        <v>71</v>
      </c>
      <c r="D453" t="s">
        <v>1636</v>
      </c>
      <c r="E453">
        <f>VLOOKUP(A453,List1!A:B,2,FALSE)</f>
        <v>150</v>
      </c>
      <c r="F453" s="16">
        <f t="shared" si="7"/>
        <v>11.629933333333334</v>
      </c>
      <c r="G453" s="14"/>
      <c r="H453" s="5">
        <v>12</v>
      </c>
      <c r="I453" t="s">
        <v>3</v>
      </c>
      <c r="J453" s="2"/>
      <c r="K453" t="s">
        <v>4</v>
      </c>
      <c r="L453" t="s">
        <v>71</v>
      </c>
      <c r="M453" s="3">
        <v>20.36</v>
      </c>
      <c r="N453" s="2">
        <v>43401</v>
      </c>
      <c r="O453" s="2">
        <v>44500</v>
      </c>
      <c r="P453" s="4">
        <v>1744.49</v>
      </c>
      <c r="Q453" t="s">
        <v>6</v>
      </c>
      <c r="R453" s="3">
        <v>35523.26</v>
      </c>
      <c r="S453" t="s">
        <v>26</v>
      </c>
      <c r="T453" t="s">
        <v>8</v>
      </c>
      <c r="U453" t="s">
        <v>127</v>
      </c>
      <c r="V453" s="2">
        <v>42551</v>
      </c>
      <c r="W453" t="s">
        <v>127</v>
      </c>
      <c r="X453" s="5">
        <v>3850</v>
      </c>
      <c r="Y453" s="2">
        <v>42623</v>
      </c>
      <c r="Z453" t="s">
        <v>10</v>
      </c>
      <c r="AA453" t="s">
        <v>11</v>
      </c>
      <c r="AB453" t="s">
        <v>11</v>
      </c>
      <c r="AC453" s="4">
        <v>12136.84</v>
      </c>
      <c r="AD453" s="2">
        <v>40190</v>
      </c>
      <c r="AE453" t="s">
        <v>3</v>
      </c>
      <c r="AF453" t="s">
        <v>1</v>
      </c>
      <c r="AG453" t="s">
        <v>1</v>
      </c>
      <c r="AH453" s="3">
        <v>54.69</v>
      </c>
      <c r="AI453" s="6" t="s">
        <v>1</v>
      </c>
      <c r="AJ453" s="6" t="s">
        <v>1</v>
      </c>
      <c r="AK453" t="s">
        <v>1254</v>
      </c>
      <c r="AL453" t="s">
        <v>1</v>
      </c>
      <c r="AM453" t="s">
        <v>1</v>
      </c>
      <c r="AN453" t="s">
        <v>1</v>
      </c>
      <c r="AO453" t="s">
        <v>1</v>
      </c>
      <c r="AP453" t="s">
        <v>97</v>
      </c>
      <c r="AQ453" s="2">
        <v>42625</v>
      </c>
      <c r="AR453" t="s">
        <v>1</v>
      </c>
      <c r="AS453" t="s">
        <v>1</v>
      </c>
      <c r="AT453" t="s">
        <v>1255</v>
      </c>
      <c r="AU453" t="s">
        <v>1</v>
      </c>
    </row>
    <row r="454" spans="1:47" ht="14.1" customHeight="1" x14ac:dyDescent="0.2">
      <c r="A454" s="12">
        <v>100317</v>
      </c>
      <c r="B454" t="s">
        <v>1637</v>
      </c>
      <c r="C454" t="s">
        <v>71</v>
      </c>
      <c r="D454" t="s">
        <v>1638</v>
      </c>
      <c r="F454" s="16" t="e">
        <f t="shared" si="7"/>
        <v>#DIV/0!</v>
      </c>
      <c r="G454" s="14"/>
      <c r="H454" s="5">
        <v>17</v>
      </c>
      <c r="I454" t="s">
        <v>3</v>
      </c>
      <c r="J454" s="2"/>
      <c r="K454" t="s">
        <v>4</v>
      </c>
      <c r="L454" t="s">
        <v>71</v>
      </c>
      <c r="M454" s="3">
        <v>3.33</v>
      </c>
      <c r="N454" s="2">
        <v>43464</v>
      </c>
      <c r="O454" s="2">
        <v>44377</v>
      </c>
      <c r="P454" s="4">
        <v>4868.1499999999996</v>
      </c>
      <c r="Q454" t="s">
        <v>6</v>
      </c>
      <c r="R454" s="3">
        <v>16213.4</v>
      </c>
      <c r="S454" t="s">
        <v>26</v>
      </c>
      <c r="T454" t="s">
        <v>8</v>
      </c>
      <c r="U454" t="s">
        <v>225</v>
      </c>
      <c r="V454" s="2">
        <v>42551</v>
      </c>
      <c r="W454" t="s">
        <v>225</v>
      </c>
      <c r="X454" s="5">
        <v>7000</v>
      </c>
      <c r="Y454" s="2">
        <v>42622</v>
      </c>
      <c r="Z454" t="s">
        <v>10</v>
      </c>
      <c r="AA454" t="s">
        <v>11</v>
      </c>
      <c r="AB454" t="s">
        <v>11</v>
      </c>
      <c r="AC454" s="4">
        <v>35540.26</v>
      </c>
      <c r="AD454" s="2">
        <v>42620</v>
      </c>
      <c r="AE454" t="s">
        <v>3</v>
      </c>
      <c r="AF454" t="s">
        <v>1</v>
      </c>
      <c r="AG454" s="6" t="s">
        <v>1</v>
      </c>
      <c r="AH454" s="3">
        <v>30.46</v>
      </c>
      <c r="AI454" s="6" t="s">
        <v>1</v>
      </c>
      <c r="AJ454" s="6" t="s">
        <v>1</v>
      </c>
      <c r="AK454" t="s">
        <v>1639</v>
      </c>
      <c r="AL454" t="s">
        <v>1</v>
      </c>
      <c r="AM454" t="s">
        <v>1</v>
      </c>
      <c r="AN454" t="s">
        <v>1</v>
      </c>
      <c r="AO454" t="s">
        <v>1</v>
      </c>
      <c r="AP454" t="s">
        <v>162</v>
      </c>
      <c r="AQ454" s="2">
        <v>42625</v>
      </c>
      <c r="AR454" t="s">
        <v>1</v>
      </c>
      <c r="AS454" t="s">
        <v>1</v>
      </c>
      <c r="AT454" t="s">
        <v>63</v>
      </c>
      <c r="AU454" t="s">
        <v>1</v>
      </c>
    </row>
    <row r="455" spans="1:47" ht="14.1" customHeight="1" x14ac:dyDescent="0.2">
      <c r="A455" s="12">
        <v>104861</v>
      </c>
      <c r="B455" t="s">
        <v>1640</v>
      </c>
      <c r="C455" t="s">
        <v>71</v>
      </c>
      <c r="D455" t="s">
        <v>983</v>
      </c>
      <c r="F455" s="16" t="e">
        <f t="shared" si="7"/>
        <v>#DIV/0!</v>
      </c>
      <c r="G455" s="14"/>
      <c r="H455" s="5">
        <v>4</v>
      </c>
      <c r="I455" t="s">
        <v>3</v>
      </c>
      <c r="J455" s="2"/>
      <c r="K455" t="s">
        <v>4</v>
      </c>
      <c r="L455" t="s">
        <v>71</v>
      </c>
      <c r="M455" s="3">
        <v>181.93</v>
      </c>
      <c r="N455" s="2">
        <v>42885</v>
      </c>
      <c r="O455" s="2">
        <v>44712</v>
      </c>
      <c r="P455" s="4">
        <v>235.13</v>
      </c>
      <c r="Q455" t="s">
        <v>6</v>
      </c>
      <c r="R455" s="3">
        <v>42776.11</v>
      </c>
      <c r="S455" t="s">
        <v>26</v>
      </c>
      <c r="T455" t="s">
        <v>8</v>
      </c>
      <c r="U455" t="s">
        <v>9</v>
      </c>
      <c r="V455" s="2">
        <v>42551</v>
      </c>
      <c r="W455" t="s">
        <v>9</v>
      </c>
      <c r="X455" s="5">
        <v>712</v>
      </c>
      <c r="Y455" s="2">
        <v>42622</v>
      </c>
      <c r="Z455" t="s">
        <v>10</v>
      </c>
      <c r="AA455" t="s">
        <v>11</v>
      </c>
      <c r="AB455" t="s">
        <v>11</v>
      </c>
      <c r="AC455" s="4">
        <v>95.04</v>
      </c>
      <c r="AD455" s="2">
        <v>42619</v>
      </c>
      <c r="AE455" t="s">
        <v>3</v>
      </c>
      <c r="AF455" t="s">
        <v>1</v>
      </c>
      <c r="AG455" s="6" t="s">
        <v>1</v>
      </c>
      <c r="AH455" s="3">
        <v>66.98</v>
      </c>
      <c r="AI455" s="6" t="s">
        <v>1</v>
      </c>
      <c r="AJ455" s="6" t="s">
        <v>1</v>
      </c>
      <c r="AK455" t="s">
        <v>984</v>
      </c>
      <c r="AL455" t="s">
        <v>1</v>
      </c>
      <c r="AM455" t="s">
        <v>1</v>
      </c>
      <c r="AN455" t="s">
        <v>1</v>
      </c>
      <c r="AO455" t="s">
        <v>1</v>
      </c>
      <c r="AP455" t="s">
        <v>29</v>
      </c>
      <c r="AQ455" s="2">
        <v>42625</v>
      </c>
      <c r="AR455" t="s">
        <v>1</v>
      </c>
      <c r="AS455" t="s">
        <v>1</v>
      </c>
      <c r="AT455" t="s">
        <v>986</v>
      </c>
      <c r="AU455" t="s">
        <v>1</v>
      </c>
    </row>
    <row r="456" spans="1:47" ht="14.1" customHeight="1" x14ac:dyDescent="0.2">
      <c r="A456" s="12">
        <v>102016</v>
      </c>
      <c r="B456" t="s">
        <v>1641</v>
      </c>
      <c r="C456" t="s">
        <v>71</v>
      </c>
      <c r="D456" t="s">
        <v>1642</v>
      </c>
      <c r="E456">
        <f>VLOOKUP(A456,List1!A:B,2,FALSE)</f>
        <v>175</v>
      </c>
      <c r="F456" s="16">
        <f t="shared" si="7"/>
        <v>3.82</v>
      </c>
      <c r="G456" s="14"/>
      <c r="H456" s="5">
        <v>2</v>
      </c>
      <c r="I456" t="s">
        <v>3</v>
      </c>
      <c r="J456" s="2"/>
      <c r="K456" t="s">
        <v>4</v>
      </c>
      <c r="L456" t="s">
        <v>71</v>
      </c>
      <c r="M456" s="3">
        <v>7.29</v>
      </c>
      <c r="N456" s="2">
        <v>42917</v>
      </c>
      <c r="O456" s="2">
        <v>44681</v>
      </c>
      <c r="P456" s="4">
        <v>668.5</v>
      </c>
      <c r="Q456" t="s">
        <v>6</v>
      </c>
      <c r="R456" s="3">
        <v>4875.8</v>
      </c>
      <c r="S456" t="s">
        <v>26</v>
      </c>
      <c r="T456" t="s">
        <v>8</v>
      </c>
      <c r="U456" t="s">
        <v>127</v>
      </c>
      <c r="V456" s="2">
        <v>42552</v>
      </c>
      <c r="W456" t="s">
        <v>127</v>
      </c>
      <c r="X456" s="5">
        <v>700</v>
      </c>
      <c r="Y456" s="2">
        <v>42621</v>
      </c>
      <c r="Z456" t="s">
        <v>10</v>
      </c>
      <c r="AA456" t="s">
        <v>11</v>
      </c>
      <c r="AB456" t="s">
        <v>11</v>
      </c>
      <c r="AC456" s="4">
        <v>1333.5</v>
      </c>
      <c r="AD456" s="2">
        <v>42621</v>
      </c>
      <c r="AE456" t="s">
        <v>3</v>
      </c>
      <c r="AF456" t="s">
        <v>1</v>
      </c>
      <c r="AG456" s="6" t="s">
        <v>1</v>
      </c>
      <c r="AH456" s="3">
        <v>4.5</v>
      </c>
      <c r="AI456" s="6" t="s">
        <v>1</v>
      </c>
      <c r="AJ456" s="6" t="s">
        <v>1</v>
      </c>
      <c r="AK456" t="s">
        <v>1643</v>
      </c>
      <c r="AL456" t="s">
        <v>1</v>
      </c>
      <c r="AM456" t="s">
        <v>1</v>
      </c>
      <c r="AN456" t="s">
        <v>1</v>
      </c>
      <c r="AO456" t="s">
        <v>1</v>
      </c>
      <c r="AP456" t="s">
        <v>97</v>
      </c>
      <c r="AQ456" s="2">
        <v>42625</v>
      </c>
      <c r="AR456" t="s">
        <v>1</v>
      </c>
      <c r="AS456" t="s">
        <v>1</v>
      </c>
      <c r="AT456" t="s">
        <v>1573</v>
      </c>
      <c r="AU456" t="s">
        <v>1</v>
      </c>
    </row>
    <row r="457" spans="1:47" ht="14.1" customHeight="1" x14ac:dyDescent="0.2">
      <c r="A457" s="12">
        <v>102423</v>
      </c>
      <c r="B457" t="s">
        <v>1644</v>
      </c>
      <c r="C457" t="s">
        <v>71</v>
      </c>
      <c r="D457" t="s">
        <v>1645</v>
      </c>
      <c r="E457">
        <f>VLOOKUP(A457,List1!A:B,2,FALSE)</f>
        <v>250</v>
      </c>
      <c r="F457" s="16">
        <f t="shared" si="7"/>
        <v>9.9</v>
      </c>
      <c r="G457" s="14"/>
      <c r="H457" s="5">
        <v>5</v>
      </c>
      <c r="I457" t="s">
        <v>3</v>
      </c>
      <c r="J457" s="2"/>
      <c r="K457" t="s">
        <v>4</v>
      </c>
      <c r="L457" t="s">
        <v>71</v>
      </c>
      <c r="M457" s="3">
        <v>3.59</v>
      </c>
      <c r="N457" s="2">
        <v>43282</v>
      </c>
      <c r="O457" s="2">
        <v>43563</v>
      </c>
      <c r="P457" s="5">
        <v>2475</v>
      </c>
      <c r="Q457" t="s">
        <v>6</v>
      </c>
      <c r="R457" s="3">
        <v>8884.59</v>
      </c>
      <c r="S457" t="s">
        <v>26</v>
      </c>
      <c r="T457" t="s">
        <v>8</v>
      </c>
      <c r="U457" t="s">
        <v>127</v>
      </c>
      <c r="V457" s="2">
        <v>42552</v>
      </c>
      <c r="W457" t="s">
        <v>127</v>
      </c>
      <c r="X457" s="5">
        <v>2975</v>
      </c>
      <c r="Y457" s="2">
        <v>42622</v>
      </c>
      <c r="Z457" t="s">
        <v>10</v>
      </c>
      <c r="AA457" t="s">
        <v>11</v>
      </c>
      <c r="AB457" t="s">
        <v>11</v>
      </c>
      <c r="AC457" s="4">
        <v>16533.38</v>
      </c>
      <c r="AD457" s="2">
        <v>40189</v>
      </c>
      <c r="AE457" t="s">
        <v>3</v>
      </c>
      <c r="AF457" t="s">
        <v>1</v>
      </c>
      <c r="AG457" s="6" t="s">
        <v>1</v>
      </c>
      <c r="AH457" s="3">
        <v>16.809999999999999</v>
      </c>
      <c r="AI457" s="6" t="s">
        <v>1</v>
      </c>
      <c r="AJ457" s="6" t="s">
        <v>1</v>
      </c>
      <c r="AK457" t="s">
        <v>1646</v>
      </c>
      <c r="AL457" t="s">
        <v>1</v>
      </c>
      <c r="AM457" t="s">
        <v>1</v>
      </c>
      <c r="AN457" t="s">
        <v>1</v>
      </c>
      <c r="AO457" t="s">
        <v>1</v>
      </c>
      <c r="AP457" t="s">
        <v>97</v>
      </c>
      <c r="AQ457" s="2">
        <v>42625</v>
      </c>
      <c r="AR457" t="s">
        <v>1</v>
      </c>
      <c r="AS457" t="s">
        <v>1</v>
      </c>
      <c r="AT457" t="s">
        <v>1102</v>
      </c>
      <c r="AU457" t="s">
        <v>1</v>
      </c>
    </row>
    <row r="458" spans="1:47" ht="14.1" customHeight="1" x14ac:dyDescent="0.2">
      <c r="A458" s="12">
        <v>111643</v>
      </c>
      <c r="B458" t="s">
        <v>1647</v>
      </c>
      <c r="C458" t="s">
        <v>71</v>
      </c>
      <c r="D458" t="s">
        <v>1319</v>
      </c>
      <c r="E458">
        <f>VLOOKUP(A458,List1!A:B,2,FALSE)</f>
        <v>440000</v>
      </c>
      <c r="F458" s="16">
        <f t="shared" si="7"/>
        <v>14</v>
      </c>
      <c r="G458" s="14"/>
      <c r="H458" s="5">
        <v>14</v>
      </c>
      <c r="I458" t="s">
        <v>3</v>
      </c>
      <c r="J458" s="2"/>
      <c r="K458" t="s">
        <v>4</v>
      </c>
      <c r="L458" t="s">
        <v>71</v>
      </c>
      <c r="M458" s="3">
        <v>4.04</v>
      </c>
      <c r="N458" s="2">
        <v>43272</v>
      </c>
      <c r="O458" s="2">
        <v>44742</v>
      </c>
      <c r="P458" s="5">
        <v>6160000</v>
      </c>
      <c r="Q458" t="s">
        <v>47</v>
      </c>
      <c r="R458" s="3">
        <v>24901.79</v>
      </c>
      <c r="S458" t="s">
        <v>26</v>
      </c>
      <c r="T458" t="s">
        <v>8</v>
      </c>
      <c r="U458" t="s">
        <v>127</v>
      </c>
      <c r="V458" s="2">
        <v>42555</v>
      </c>
      <c r="W458" t="s">
        <v>127</v>
      </c>
      <c r="X458" s="5">
        <v>19360000</v>
      </c>
      <c r="Y458" s="2">
        <v>42620</v>
      </c>
      <c r="Z458" t="s">
        <v>10</v>
      </c>
      <c r="AA458" t="s">
        <v>11</v>
      </c>
      <c r="AB458" t="s">
        <v>11</v>
      </c>
      <c r="AC458" s="5">
        <v>40185000</v>
      </c>
      <c r="AD458" s="2">
        <v>42632</v>
      </c>
      <c r="AE458" t="s">
        <v>3</v>
      </c>
      <c r="AF458" t="s">
        <v>1</v>
      </c>
      <c r="AG458" s="6" t="s">
        <v>1</v>
      </c>
      <c r="AH458" s="3">
        <v>68.180000000000007</v>
      </c>
      <c r="AI458" s="6" t="s">
        <v>1</v>
      </c>
      <c r="AJ458" s="6" t="s">
        <v>1</v>
      </c>
      <c r="AK458" t="s">
        <v>1320</v>
      </c>
      <c r="AL458" t="s">
        <v>1</v>
      </c>
      <c r="AM458" t="s">
        <v>1</v>
      </c>
      <c r="AN458" t="s">
        <v>1</v>
      </c>
      <c r="AO458" t="s">
        <v>1</v>
      </c>
      <c r="AP458" t="s">
        <v>97</v>
      </c>
      <c r="AQ458" s="2">
        <v>42625</v>
      </c>
      <c r="AR458" t="s">
        <v>1</v>
      </c>
      <c r="AS458" t="s">
        <v>1</v>
      </c>
      <c r="AT458" t="s">
        <v>1321</v>
      </c>
      <c r="AU458" t="s">
        <v>1</v>
      </c>
    </row>
    <row r="459" spans="1:47" ht="14.1" customHeight="1" x14ac:dyDescent="0.2">
      <c r="A459" s="12">
        <v>102776</v>
      </c>
      <c r="B459" t="s">
        <v>1648</v>
      </c>
      <c r="C459" t="s">
        <v>71</v>
      </c>
      <c r="D459" t="s">
        <v>1649</v>
      </c>
      <c r="E459">
        <f>VLOOKUP(A459,List1!A:B,2,FALSE)</f>
        <v>320000</v>
      </c>
      <c r="F459" s="16">
        <f t="shared" si="7"/>
        <v>0.9375</v>
      </c>
      <c r="G459" s="14"/>
      <c r="H459" s="5">
        <v>3</v>
      </c>
      <c r="I459" t="s">
        <v>3</v>
      </c>
      <c r="J459" s="2"/>
      <c r="K459" t="s">
        <v>4</v>
      </c>
      <c r="L459" t="s">
        <v>71</v>
      </c>
      <c r="M459" s="3">
        <v>16.45</v>
      </c>
      <c r="N459" s="2">
        <v>43285</v>
      </c>
      <c r="O459" s="2">
        <v>43547</v>
      </c>
      <c r="P459" s="5">
        <v>300000</v>
      </c>
      <c r="Q459" t="s">
        <v>47</v>
      </c>
      <c r="R459" s="3">
        <v>4934.3999999999996</v>
      </c>
      <c r="S459" t="s">
        <v>26</v>
      </c>
      <c r="T459" t="s">
        <v>8</v>
      </c>
      <c r="U459" t="s">
        <v>211</v>
      </c>
      <c r="V459" s="2">
        <v>42555</v>
      </c>
      <c r="W459" t="s">
        <v>211</v>
      </c>
      <c r="X459" s="5">
        <v>400000</v>
      </c>
      <c r="Y459" s="2">
        <v>42621</v>
      </c>
      <c r="Z459" t="s">
        <v>10</v>
      </c>
      <c r="AA459" t="s">
        <v>11</v>
      </c>
      <c r="AB459" t="s">
        <v>11</v>
      </c>
      <c r="AC459" s="5">
        <v>451062</v>
      </c>
      <c r="AD459" s="2">
        <v>42625</v>
      </c>
      <c r="AE459" t="s">
        <v>3</v>
      </c>
      <c r="AF459" t="s">
        <v>1</v>
      </c>
      <c r="AG459" t="s">
        <v>1</v>
      </c>
      <c r="AH459" s="3">
        <v>25</v>
      </c>
      <c r="AI459" s="6" t="s">
        <v>1</v>
      </c>
      <c r="AJ459" s="6" t="s">
        <v>1</v>
      </c>
      <c r="AK459" t="s">
        <v>727</v>
      </c>
      <c r="AL459" t="s">
        <v>1</v>
      </c>
      <c r="AM459" t="s">
        <v>1</v>
      </c>
      <c r="AN459" t="s">
        <v>1</v>
      </c>
      <c r="AO459" t="s">
        <v>1</v>
      </c>
      <c r="AP459" t="s">
        <v>97</v>
      </c>
      <c r="AQ459" s="2">
        <v>42625</v>
      </c>
      <c r="AR459" t="s">
        <v>1</v>
      </c>
      <c r="AS459" t="s">
        <v>1</v>
      </c>
      <c r="AT459" t="s">
        <v>1650</v>
      </c>
      <c r="AU459" t="s">
        <v>1</v>
      </c>
    </row>
    <row r="460" spans="1:47" ht="14.1" customHeight="1" x14ac:dyDescent="0.2">
      <c r="A460" s="12">
        <v>166022</v>
      </c>
      <c r="B460" t="s">
        <v>1651</v>
      </c>
      <c r="C460" t="s">
        <v>71</v>
      </c>
      <c r="D460" t="s">
        <v>1652</v>
      </c>
      <c r="E460">
        <f>VLOOKUP(A460,List1!A:B,2,FALSE)</f>
        <v>240</v>
      </c>
      <c r="F460" s="16">
        <f t="shared" si="7"/>
        <v>1.3979166666666667</v>
      </c>
      <c r="G460" s="14"/>
      <c r="H460" s="5">
        <v>2</v>
      </c>
      <c r="I460" t="s">
        <v>3</v>
      </c>
      <c r="J460" s="2"/>
      <c r="K460" t="s">
        <v>4</v>
      </c>
      <c r="L460" t="s">
        <v>71</v>
      </c>
      <c r="M460" s="3">
        <v>5.33</v>
      </c>
      <c r="N460" s="2">
        <v>43285</v>
      </c>
      <c r="O460" s="2">
        <v>44681</v>
      </c>
      <c r="P460" s="4">
        <v>335.5</v>
      </c>
      <c r="Q460" t="s">
        <v>6</v>
      </c>
      <c r="R460" s="3">
        <v>1788.83</v>
      </c>
      <c r="S460" t="s">
        <v>26</v>
      </c>
      <c r="T460" t="s">
        <v>8</v>
      </c>
      <c r="U460" t="s">
        <v>127</v>
      </c>
      <c r="V460" s="2">
        <v>42555</v>
      </c>
      <c r="W460" t="s">
        <v>127</v>
      </c>
      <c r="X460" s="5">
        <v>1440</v>
      </c>
      <c r="Y460" s="2">
        <v>42620</v>
      </c>
      <c r="Z460" t="s">
        <v>10</v>
      </c>
      <c r="AA460" t="s">
        <v>11</v>
      </c>
      <c r="AB460" t="s">
        <v>11</v>
      </c>
      <c r="AC460" s="4">
        <v>84533.599000000002</v>
      </c>
      <c r="AD460" s="2">
        <v>40224</v>
      </c>
      <c r="AE460" t="s">
        <v>3</v>
      </c>
      <c r="AF460" t="s">
        <v>1</v>
      </c>
      <c r="AG460" s="6" t="s">
        <v>1</v>
      </c>
      <c r="AH460" s="3">
        <v>76.7</v>
      </c>
      <c r="AI460" s="6" t="s">
        <v>1</v>
      </c>
      <c r="AJ460" s="6" t="s">
        <v>1</v>
      </c>
      <c r="AK460" t="s">
        <v>1653</v>
      </c>
      <c r="AL460" t="s">
        <v>1</v>
      </c>
      <c r="AM460" t="s">
        <v>1</v>
      </c>
      <c r="AN460" t="s">
        <v>1</v>
      </c>
      <c r="AO460" t="s">
        <v>1</v>
      </c>
      <c r="AP460" t="s">
        <v>97</v>
      </c>
      <c r="AQ460" s="2">
        <v>42625</v>
      </c>
      <c r="AR460" t="s">
        <v>1</v>
      </c>
      <c r="AS460" t="s">
        <v>1</v>
      </c>
      <c r="AT460" t="s">
        <v>714</v>
      </c>
      <c r="AU460" t="s">
        <v>1</v>
      </c>
    </row>
    <row r="461" spans="1:47" ht="14.1" customHeight="1" x14ac:dyDescent="0.2">
      <c r="A461" s="12">
        <v>166022</v>
      </c>
      <c r="B461" t="s">
        <v>1654</v>
      </c>
      <c r="C461" t="s">
        <v>71</v>
      </c>
      <c r="D461" t="s">
        <v>1652</v>
      </c>
      <c r="E461">
        <f>VLOOKUP(A461,List1!A:B,2,FALSE)</f>
        <v>240</v>
      </c>
      <c r="F461" s="16">
        <f t="shared" si="7"/>
        <v>26</v>
      </c>
      <c r="G461" s="14"/>
      <c r="H461" s="5">
        <v>26</v>
      </c>
      <c r="I461" t="s">
        <v>3</v>
      </c>
      <c r="J461" s="2"/>
      <c r="K461" t="s">
        <v>4</v>
      </c>
      <c r="L461" t="s">
        <v>71</v>
      </c>
      <c r="M461" s="3">
        <v>5.33</v>
      </c>
      <c r="N461" s="2">
        <v>43285</v>
      </c>
      <c r="O461" s="2">
        <v>44742</v>
      </c>
      <c r="P461" s="5">
        <v>6240</v>
      </c>
      <c r="Q461" t="s">
        <v>6</v>
      </c>
      <c r="R461" s="3">
        <v>33270.61</v>
      </c>
      <c r="S461" t="s">
        <v>26</v>
      </c>
      <c r="T461" t="s">
        <v>8</v>
      </c>
      <c r="U461" t="s">
        <v>127</v>
      </c>
      <c r="V461" s="2">
        <v>42555</v>
      </c>
      <c r="W461" t="s">
        <v>127</v>
      </c>
      <c r="X461" s="5">
        <v>12000</v>
      </c>
      <c r="Y461" s="2">
        <v>42622</v>
      </c>
      <c r="Z461" t="s">
        <v>10</v>
      </c>
      <c r="AA461" t="s">
        <v>11</v>
      </c>
      <c r="AB461" t="s">
        <v>11</v>
      </c>
      <c r="AC461" s="4">
        <v>84533.599000000002</v>
      </c>
      <c r="AD461" s="2">
        <v>40224</v>
      </c>
      <c r="AE461" t="s">
        <v>3</v>
      </c>
      <c r="AF461" t="s">
        <v>1</v>
      </c>
      <c r="AG461" s="6" t="s">
        <v>1</v>
      </c>
      <c r="AH461" s="3">
        <v>48</v>
      </c>
      <c r="AI461" s="6" t="s">
        <v>1</v>
      </c>
      <c r="AJ461" s="6" t="s">
        <v>1</v>
      </c>
      <c r="AK461" t="s">
        <v>1653</v>
      </c>
      <c r="AL461" t="s">
        <v>1</v>
      </c>
      <c r="AM461" t="s">
        <v>1</v>
      </c>
      <c r="AN461" t="s">
        <v>1</v>
      </c>
      <c r="AO461" t="s">
        <v>1</v>
      </c>
      <c r="AP461" t="s">
        <v>97</v>
      </c>
      <c r="AQ461" s="2">
        <v>42625</v>
      </c>
      <c r="AR461" t="s">
        <v>1</v>
      </c>
      <c r="AS461" t="s">
        <v>1</v>
      </c>
      <c r="AT461" t="s">
        <v>714</v>
      </c>
      <c r="AU461" t="s">
        <v>1</v>
      </c>
    </row>
    <row r="462" spans="1:47" ht="14.1" customHeight="1" x14ac:dyDescent="0.2">
      <c r="A462" s="12">
        <v>104523</v>
      </c>
      <c r="B462" t="s">
        <v>1655</v>
      </c>
      <c r="C462" t="s">
        <v>71</v>
      </c>
      <c r="D462" t="s">
        <v>1073</v>
      </c>
      <c r="E462">
        <f>VLOOKUP(A462,List1!A:B,2,FALSE)</f>
        <v>150</v>
      </c>
      <c r="F462" s="16">
        <f t="shared" si="7"/>
        <v>6.4988866666666665</v>
      </c>
      <c r="G462" s="14"/>
      <c r="H462" s="5">
        <v>2</v>
      </c>
      <c r="I462" t="s">
        <v>3</v>
      </c>
      <c r="J462" s="2"/>
      <c r="K462" t="s">
        <v>4</v>
      </c>
      <c r="L462" t="s">
        <v>71</v>
      </c>
      <c r="M462" s="3">
        <v>5.52</v>
      </c>
      <c r="N462" s="2">
        <v>43285</v>
      </c>
      <c r="O462" s="2">
        <v>44592</v>
      </c>
      <c r="P462" s="4">
        <v>974.83299999999997</v>
      </c>
      <c r="Q462" t="s">
        <v>6</v>
      </c>
      <c r="R462" s="3">
        <v>5376.92</v>
      </c>
      <c r="S462" t="s">
        <v>26</v>
      </c>
      <c r="T462" t="s">
        <v>8</v>
      </c>
      <c r="U462" t="s">
        <v>127</v>
      </c>
      <c r="V462" s="2">
        <v>42555</v>
      </c>
      <c r="W462" t="s">
        <v>127</v>
      </c>
      <c r="X462" s="5">
        <v>975</v>
      </c>
      <c r="Y462" s="2">
        <v>42601</v>
      </c>
      <c r="Z462" t="s">
        <v>10</v>
      </c>
      <c r="AA462" t="s">
        <v>11</v>
      </c>
      <c r="AB462" t="s">
        <v>11</v>
      </c>
      <c r="AC462" s="4">
        <v>7739.2420000000002</v>
      </c>
      <c r="AD462" s="2">
        <v>40190</v>
      </c>
      <c r="AE462" t="s">
        <v>3</v>
      </c>
      <c r="AF462" t="s">
        <v>1</v>
      </c>
      <c r="AG462" s="6" t="s">
        <v>1</v>
      </c>
      <c r="AH462" s="3">
        <v>0.02</v>
      </c>
      <c r="AI462" s="6" t="s">
        <v>1</v>
      </c>
      <c r="AJ462" s="6" t="s">
        <v>1</v>
      </c>
      <c r="AK462" t="s">
        <v>1074</v>
      </c>
      <c r="AL462" t="s">
        <v>1</v>
      </c>
      <c r="AM462" t="s">
        <v>1</v>
      </c>
      <c r="AN462" t="s">
        <v>1</v>
      </c>
      <c r="AO462" t="s">
        <v>1</v>
      </c>
      <c r="AP462" t="s">
        <v>97</v>
      </c>
      <c r="AQ462" s="2">
        <v>42571</v>
      </c>
      <c r="AR462" t="s">
        <v>1656</v>
      </c>
      <c r="AS462" t="s">
        <v>464</v>
      </c>
      <c r="AT462" t="s">
        <v>1075</v>
      </c>
      <c r="AU462" s="6" t="s">
        <v>1</v>
      </c>
    </row>
    <row r="463" spans="1:47" ht="14.1" customHeight="1" x14ac:dyDescent="0.2">
      <c r="A463" s="12">
        <v>104523</v>
      </c>
      <c r="B463" t="s">
        <v>1657</v>
      </c>
      <c r="C463" t="s">
        <v>71</v>
      </c>
      <c r="D463" t="s">
        <v>1073</v>
      </c>
      <c r="E463">
        <f>VLOOKUP(A463,List1!A:B,2,FALSE)</f>
        <v>150</v>
      </c>
      <c r="F463" s="16">
        <f t="shared" si="7"/>
        <v>6.6655533333333334</v>
      </c>
      <c r="G463" s="14"/>
      <c r="H463" s="5">
        <v>2</v>
      </c>
      <c r="I463" t="s">
        <v>3</v>
      </c>
      <c r="J463" s="2"/>
      <c r="K463" t="s">
        <v>4</v>
      </c>
      <c r="L463" t="s">
        <v>71</v>
      </c>
      <c r="M463" s="3">
        <v>5.52</v>
      </c>
      <c r="N463" s="2">
        <v>43285</v>
      </c>
      <c r="O463" s="2">
        <v>44592</v>
      </c>
      <c r="P463" s="4">
        <v>999.83299999999997</v>
      </c>
      <c r="Q463" t="s">
        <v>6</v>
      </c>
      <c r="R463" s="3">
        <v>5514.81</v>
      </c>
      <c r="S463" t="s">
        <v>26</v>
      </c>
      <c r="T463" t="s">
        <v>8</v>
      </c>
      <c r="U463" t="s">
        <v>127</v>
      </c>
      <c r="V463" s="2">
        <v>42555</v>
      </c>
      <c r="W463" t="s">
        <v>127</v>
      </c>
      <c r="X463" s="5">
        <v>1000</v>
      </c>
      <c r="Y463" s="2">
        <v>42601</v>
      </c>
      <c r="Z463" t="s">
        <v>10</v>
      </c>
      <c r="AA463" t="s">
        <v>11</v>
      </c>
      <c r="AB463" t="s">
        <v>11</v>
      </c>
      <c r="AC463" s="4">
        <v>7739.2420000000002</v>
      </c>
      <c r="AD463" s="2">
        <v>40190</v>
      </c>
      <c r="AE463" t="s">
        <v>3</v>
      </c>
      <c r="AF463" t="s">
        <v>1</v>
      </c>
      <c r="AG463" s="6" t="s">
        <v>1</v>
      </c>
      <c r="AH463" s="3">
        <v>0.02</v>
      </c>
      <c r="AI463" s="6" t="s">
        <v>1</v>
      </c>
      <c r="AJ463" s="6" t="s">
        <v>1</v>
      </c>
      <c r="AK463" t="s">
        <v>1074</v>
      </c>
      <c r="AL463" t="s">
        <v>1</v>
      </c>
      <c r="AM463" t="s">
        <v>1</v>
      </c>
      <c r="AN463" t="s">
        <v>1</v>
      </c>
      <c r="AO463" t="s">
        <v>1</v>
      </c>
      <c r="AP463" t="s">
        <v>97</v>
      </c>
      <c r="AQ463" s="2">
        <v>42571</v>
      </c>
      <c r="AR463" t="s">
        <v>1658</v>
      </c>
      <c r="AS463" t="s">
        <v>464</v>
      </c>
      <c r="AT463" t="s">
        <v>1075</v>
      </c>
      <c r="AU463" s="6" t="s">
        <v>1</v>
      </c>
    </row>
    <row r="464" spans="1:47" ht="14.1" customHeight="1" x14ac:dyDescent="0.2">
      <c r="A464" s="12">
        <v>104523</v>
      </c>
      <c r="B464" t="s">
        <v>1659</v>
      </c>
      <c r="C464" t="s">
        <v>71</v>
      </c>
      <c r="D464" t="s">
        <v>1073</v>
      </c>
      <c r="E464">
        <f>VLOOKUP(A464,List1!A:B,2,FALSE)</f>
        <v>150</v>
      </c>
      <c r="F464" s="16">
        <f t="shared" si="7"/>
        <v>6.4988866666666665</v>
      </c>
      <c r="G464" s="14"/>
      <c r="H464" s="5">
        <v>2</v>
      </c>
      <c r="I464" t="s">
        <v>3</v>
      </c>
      <c r="J464" s="2"/>
      <c r="K464" t="s">
        <v>4</v>
      </c>
      <c r="L464" t="s">
        <v>71</v>
      </c>
      <c r="M464" s="3">
        <v>5.52</v>
      </c>
      <c r="N464" s="2">
        <v>43285</v>
      </c>
      <c r="O464" s="2">
        <v>44592</v>
      </c>
      <c r="P464" s="4">
        <v>974.83299999999997</v>
      </c>
      <c r="Q464" t="s">
        <v>6</v>
      </c>
      <c r="R464" s="3">
        <v>5376.92</v>
      </c>
      <c r="S464" t="s">
        <v>26</v>
      </c>
      <c r="T464" t="s">
        <v>8</v>
      </c>
      <c r="U464" t="s">
        <v>127</v>
      </c>
      <c r="V464" s="2">
        <v>42555</v>
      </c>
      <c r="W464" t="s">
        <v>127</v>
      </c>
      <c r="X464" s="5">
        <v>975</v>
      </c>
      <c r="Y464" s="2">
        <v>42572</v>
      </c>
      <c r="Z464" t="s">
        <v>10</v>
      </c>
      <c r="AA464" t="s">
        <v>11</v>
      </c>
      <c r="AB464" t="s">
        <v>11</v>
      </c>
      <c r="AC464" s="4">
        <v>7739.2420000000002</v>
      </c>
      <c r="AD464" s="2">
        <v>40190</v>
      </c>
      <c r="AE464" t="s">
        <v>3</v>
      </c>
      <c r="AF464" t="s">
        <v>1</v>
      </c>
      <c r="AG464" s="6" t="s">
        <v>1</v>
      </c>
      <c r="AH464" s="3">
        <v>0.02</v>
      </c>
      <c r="AI464" s="6" t="s">
        <v>1</v>
      </c>
      <c r="AJ464" s="6" t="s">
        <v>1</v>
      </c>
      <c r="AK464" t="s">
        <v>1074</v>
      </c>
      <c r="AL464" t="s">
        <v>1</v>
      </c>
      <c r="AM464" t="s">
        <v>1</v>
      </c>
      <c r="AN464" t="s">
        <v>1</v>
      </c>
      <c r="AO464" t="s">
        <v>1</v>
      </c>
      <c r="AP464" t="s">
        <v>97</v>
      </c>
      <c r="AQ464" s="2">
        <v>42625</v>
      </c>
      <c r="AR464" t="s">
        <v>1</v>
      </c>
      <c r="AS464" t="s">
        <v>1</v>
      </c>
      <c r="AT464" t="s">
        <v>1075</v>
      </c>
      <c r="AU464" t="s">
        <v>1</v>
      </c>
    </row>
    <row r="465" spans="1:47" ht="14.1" customHeight="1" x14ac:dyDescent="0.2">
      <c r="A465" s="12">
        <v>104523</v>
      </c>
      <c r="B465" t="s">
        <v>1660</v>
      </c>
      <c r="C465" t="s">
        <v>71</v>
      </c>
      <c r="D465" t="s">
        <v>1073</v>
      </c>
      <c r="E465">
        <f>VLOOKUP(A465,List1!A:B,2,FALSE)</f>
        <v>150</v>
      </c>
      <c r="F465" s="16">
        <f t="shared" si="7"/>
        <v>6.3322199999999995</v>
      </c>
      <c r="G465" s="14"/>
      <c r="H465" s="5">
        <v>2</v>
      </c>
      <c r="I465" t="s">
        <v>3</v>
      </c>
      <c r="J465" s="2"/>
      <c r="K465" t="s">
        <v>4</v>
      </c>
      <c r="L465" t="s">
        <v>71</v>
      </c>
      <c r="M465" s="3">
        <v>5.52</v>
      </c>
      <c r="N465" s="2">
        <v>43285</v>
      </c>
      <c r="O465" s="2">
        <v>44592</v>
      </c>
      <c r="P465" s="4">
        <v>949.83299999999997</v>
      </c>
      <c r="Q465" t="s">
        <v>6</v>
      </c>
      <c r="R465" s="3">
        <v>5239.03</v>
      </c>
      <c r="S465" t="s">
        <v>26</v>
      </c>
      <c r="T465" t="s">
        <v>8</v>
      </c>
      <c r="U465" t="s">
        <v>127</v>
      </c>
      <c r="V465" s="2">
        <v>42555</v>
      </c>
      <c r="W465" t="s">
        <v>127</v>
      </c>
      <c r="X465" s="5">
        <v>950</v>
      </c>
      <c r="Y465" s="2">
        <v>42572</v>
      </c>
      <c r="Z465" t="s">
        <v>10</v>
      </c>
      <c r="AA465" t="s">
        <v>11</v>
      </c>
      <c r="AB465" t="s">
        <v>11</v>
      </c>
      <c r="AC465" s="4">
        <v>7739.2420000000002</v>
      </c>
      <c r="AD465" s="2">
        <v>40190</v>
      </c>
      <c r="AE465" t="s">
        <v>3</v>
      </c>
      <c r="AF465" t="s">
        <v>1</v>
      </c>
      <c r="AG465" s="6" t="s">
        <v>1</v>
      </c>
      <c r="AH465" s="3">
        <v>0.02</v>
      </c>
      <c r="AI465" s="6" t="s">
        <v>1</v>
      </c>
      <c r="AJ465" s="6" t="s">
        <v>1</v>
      </c>
      <c r="AK465" t="s">
        <v>1074</v>
      </c>
      <c r="AL465" t="s">
        <v>1</v>
      </c>
      <c r="AM465" t="s">
        <v>1</v>
      </c>
      <c r="AN465" t="s">
        <v>1</v>
      </c>
      <c r="AO465" t="s">
        <v>1</v>
      </c>
      <c r="AP465" t="s">
        <v>97</v>
      </c>
      <c r="AQ465" s="2">
        <v>42625</v>
      </c>
      <c r="AR465" t="s">
        <v>1</v>
      </c>
      <c r="AS465" t="s">
        <v>1</v>
      </c>
      <c r="AT465" t="s">
        <v>1075</v>
      </c>
      <c r="AU465" t="s">
        <v>1</v>
      </c>
    </row>
    <row r="466" spans="1:47" ht="14.1" customHeight="1" x14ac:dyDescent="0.2">
      <c r="A466" s="12">
        <v>104523</v>
      </c>
      <c r="B466" t="s">
        <v>1661</v>
      </c>
      <c r="C466" t="s">
        <v>71</v>
      </c>
      <c r="D466" t="s">
        <v>1073</v>
      </c>
      <c r="E466">
        <f>VLOOKUP(A466,List1!A:B,2,FALSE)</f>
        <v>150</v>
      </c>
      <c r="F466" s="16">
        <f t="shared" si="7"/>
        <v>6.6655533333333334</v>
      </c>
      <c r="G466" s="14"/>
      <c r="H466" s="5">
        <v>2</v>
      </c>
      <c r="I466" t="s">
        <v>3</v>
      </c>
      <c r="J466" s="2"/>
      <c r="K466" t="s">
        <v>4</v>
      </c>
      <c r="L466" t="s">
        <v>71</v>
      </c>
      <c r="M466" s="3">
        <v>5.52</v>
      </c>
      <c r="N466" s="2">
        <v>43285</v>
      </c>
      <c r="O466" s="2">
        <v>44592</v>
      </c>
      <c r="P466" s="4">
        <v>999.83299999999997</v>
      </c>
      <c r="Q466" t="s">
        <v>6</v>
      </c>
      <c r="R466" s="3">
        <v>5514.81</v>
      </c>
      <c r="S466" t="s">
        <v>26</v>
      </c>
      <c r="T466" t="s">
        <v>8</v>
      </c>
      <c r="U466" t="s">
        <v>127</v>
      </c>
      <c r="V466" s="2">
        <v>42555</v>
      </c>
      <c r="W466" t="s">
        <v>127</v>
      </c>
      <c r="X466" s="5">
        <v>1000</v>
      </c>
      <c r="Y466" s="2">
        <v>42569</v>
      </c>
      <c r="Z466" t="s">
        <v>10</v>
      </c>
      <c r="AA466" t="s">
        <v>11</v>
      </c>
      <c r="AB466" t="s">
        <v>11</v>
      </c>
      <c r="AC466" s="4">
        <v>7739.2420000000002</v>
      </c>
      <c r="AD466" s="2">
        <v>40190</v>
      </c>
      <c r="AE466" t="s">
        <v>3</v>
      </c>
      <c r="AF466" t="s">
        <v>1</v>
      </c>
      <c r="AG466" s="6" t="s">
        <v>1</v>
      </c>
      <c r="AH466" s="3">
        <v>0.02</v>
      </c>
      <c r="AI466" s="6" t="s">
        <v>1</v>
      </c>
      <c r="AJ466" s="6" t="s">
        <v>1</v>
      </c>
      <c r="AK466" t="s">
        <v>1074</v>
      </c>
      <c r="AL466" t="s">
        <v>1</v>
      </c>
      <c r="AM466" t="s">
        <v>1</v>
      </c>
      <c r="AN466" t="s">
        <v>1</v>
      </c>
      <c r="AO466" t="s">
        <v>1</v>
      </c>
      <c r="AP466" t="s">
        <v>97</v>
      </c>
      <c r="AQ466" s="2">
        <v>42625</v>
      </c>
      <c r="AR466" t="s">
        <v>1</v>
      </c>
      <c r="AS466" t="s">
        <v>1</v>
      </c>
      <c r="AT466" t="s">
        <v>1075</v>
      </c>
      <c r="AU466" t="s">
        <v>1</v>
      </c>
    </row>
    <row r="467" spans="1:47" ht="14.1" customHeight="1" x14ac:dyDescent="0.2">
      <c r="A467" s="12">
        <v>104523</v>
      </c>
      <c r="B467" t="s">
        <v>1662</v>
      </c>
      <c r="C467" t="s">
        <v>71</v>
      </c>
      <c r="D467" t="s">
        <v>1073</v>
      </c>
      <c r="E467">
        <f>VLOOKUP(A467,List1!A:B,2,FALSE)</f>
        <v>150</v>
      </c>
      <c r="F467" s="16">
        <f t="shared" si="7"/>
        <v>6.6654200000000001</v>
      </c>
      <c r="G467" s="14"/>
      <c r="H467" s="5">
        <v>2</v>
      </c>
      <c r="I467" t="s">
        <v>3</v>
      </c>
      <c r="J467" s="2"/>
      <c r="K467" t="s">
        <v>4</v>
      </c>
      <c r="L467" t="s">
        <v>71</v>
      </c>
      <c r="M467" s="3">
        <v>5.52</v>
      </c>
      <c r="N467" s="2">
        <v>43285</v>
      </c>
      <c r="O467" s="2">
        <v>44592</v>
      </c>
      <c r="P467" s="4">
        <v>999.81299999999999</v>
      </c>
      <c r="Q467" t="s">
        <v>6</v>
      </c>
      <c r="R467" s="3">
        <v>5514.7</v>
      </c>
      <c r="S467" t="s">
        <v>26</v>
      </c>
      <c r="T467" t="s">
        <v>8</v>
      </c>
      <c r="U467" t="s">
        <v>127</v>
      </c>
      <c r="V467" s="2">
        <v>42555</v>
      </c>
      <c r="W467" t="s">
        <v>127</v>
      </c>
      <c r="X467" s="5">
        <v>1000</v>
      </c>
      <c r="Y467" s="2">
        <v>42572</v>
      </c>
      <c r="Z467" t="s">
        <v>10</v>
      </c>
      <c r="AA467" t="s">
        <v>11</v>
      </c>
      <c r="AB467" t="s">
        <v>11</v>
      </c>
      <c r="AC467" s="4">
        <v>7739.2420000000002</v>
      </c>
      <c r="AD467" s="2">
        <v>40190</v>
      </c>
      <c r="AE467" t="s">
        <v>3</v>
      </c>
      <c r="AF467" t="s">
        <v>1</v>
      </c>
      <c r="AG467" s="6" t="s">
        <v>1</v>
      </c>
      <c r="AH467" s="3">
        <v>0.02</v>
      </c>
      <c r="AI467" s="6" t="s">
        <v>1</v>
      </c>
      <c r="AJ467" s="6" t="s">
        <v>1</v>
      </c>
      <c r="AK467" t="s">
        <v>1074</v>
      </c>
      <c r="AL467" t="s">
        <v>1</v>
      </c>
      <c r="AM467" t="s">
        <v>1</v>
      </c>
      <c r="AN467" t="s">
        <v>1</v>
      </c>
      <c r="AO467" t="s">
        <v>1</v>
      </c>
      <c r="AP467" t="s">
        <v>97</v>
      </c>
      <c r="AQ467" s="2">
        <v>42625</v>
      </c>
      <c r="AR467" t="s">
        <v>1</v>
      </c>
      <c r="AS467" t="s">
        <v>1</v>
      </c>
      <c r="AT467" t="s">
        <v>1075</v>
      </c>
      <c r="AU467" t="s">
        <v>1</v>
      </c>
    </row>
    <row r="468" spans="1:47" ht="14.1" customHeight="1" x14ac:dyDescent="0.2">
      <c r="A468" s="12">
        <v>104523</v>
      </c>
      <c r="B468" t="s">
        <v>1663</v>
      </c>
      <c r="C468" t="s">
        <v>71</v>
      </c>
      <c r="D468" t="s">
        <v>1073</v>
      </c>
      <c r="E468">
        <f>VLOOKUP(A468,List1!A:B,2,FALSE)</f>
        <v>150</v>
      </c>
      <c r="F468" s="16">
        <f t="shared" si="7"/>
        <v>6.6655533333333334</v>
      </c>
      <c r="G468" s="14"/>
      <c r="H468" s="5">
        <v>2</v>
      </c>
      <c r="I468" t="s">
        <v>3</v>
      </c>
      <c r="J468" s="2"/>
      <c r="K468" t="s">
        <v>4</v>
      </c>
      <c r="L468" t="s">
        <v>71</v>
      </c>
      <c r="M468" s="3">
        <v>5.52</v>
      </c>
      <c r="N468" s="2">
        <v>43285</v>
      </c>
      <c r="O468" s="2">
        <v>44592</v>
      </c>
      <c r="P468" s="4">
        <v>999.83299999999997</v>
      </c>
      <c r="Q468" t="s">
        <v>6</v>
      </c>
      <c r="R468" s="3">
        <v>5514.81</v>
      </c>
      <c r="S468" t="s">
        <v>26</v>
      </c>
      <c r="T468" t="s">
        <v>8</v>
      </c>
      <c r="U468" t="s">
        <v>127</v>
      </c>
      <c r="V468" s="2">
        <v>42555</v>
      </c>
      <c r="W468" t="s">
        <v>127</v>
      </c>
      <c r="X468" s="5">
        <v>1000</v>
      </c>
      <c r="Y468" s="2">
        <v>42573</v>
      </c>
      <c r="Z468" t="s">
        <v>10</v>
      </c>
      <c r="AA468" t="s">
        <v>11</v>
      </c>
      <c r="AB468" t="s">
        <v>11</v>
      </c>
      <c r="AC468" s="4">
        <v>7739.2420000000002</v>
      </c>
      <c r="AD468" s="2">
        <v>40190</v>
      </c>
      <c r="AE468" t="s">
        <v>3</v>
      </c>
      <c r="AF468" t="s">
        <v>1</v>
      </c>
      <c r="AG468" s="6" t="s">
        <v>1</v>
      </c>
      <c r="AH468" s="3">
        <v>0.02</v>
      </c>
      <c r="AI468" s="6" t="s">
        <v>1</v>
      </c>
      <c r="AJ468" s="6" t="s">
        <v>1</v>
      </c>
      <c r="AK468" t="s">
        <v>1074</v>
      </c>
      <c r="AL468" t="s">
        <v>1</v>
      </c>
      <c r="AM468" t="s">
        <v>1</v>
      </c>
      <c r="AN468" t="s">
        <v>1</v>
      </c>
      <c r="AO468" t="s">
        <v>1</v>
      </c>
      <c r="AP468" t="s">
        <v>97</v>
      </c>
      <c r="AQ468" s="2">
        <v>42625</v>
      </c>
      <c r="AR468" t="s">
        <v>1</v>
      </c>
      <c r="AS468" t="s">
        <v>1</v>
      </c>
      <c r="AT468" t="s">
        <v>1075</v>
      </c>
      <c r="AU468" t="s">
        <v>1</v>
      </c>
    </row>
    <row r="469" spans="1:47" ht="14.1" customHeight="1" x14ac:dyDescent="0.2">
      <c r="A469" s="12">
        <v>104523</v>
      </c>
      <c r="B469" t="s">
        <v>1664</v>
      </c>
      <c r="C469" t="s">
        <v>71</v>
      </c>
      <c r="D469" t="s">
        <v>1073</v>
      </c>
      <c r="E469">
        <f>VLOOKUP(A469,List1!A:B,2,FALSE)</f>
        <v>150</v>
      </c>
      <c r="F469" s="16">
        <f t="shared" si="7"/>
        <v>5.9988866666666665</v>
      </c>
      <c r="G469" s="14"/>
      <c r="H469" s="5">
        <v>2</v>
      </c>
      <c r="I469" t="s">
        <v>3</v>
      </c>
      <c r="J469" s="2"/>
      <c r="K469" t="s">
        <v>4</v>
      </c>
      <c r="L469" t="s">
        <v>71</v>
      </c>
      <c r="M469" s="3">
        <v>5.52</v>
      </c>
      <c r="N469" s="2">
        <v>43285</v>
      </c>
      <c r="O469" s="2">
        <v>44620</v>
      </c>
      <c r="P469" s="4">
        <v>899.83299999999997</v>
      </c>
      <c r="Q469" t="s">
        <v>6</v>
      </c>
      <c r="R469" s="3">
        <v>4963.24</v>
      </c>
      <c r="S469" t="s">
        <v>26</v>
      </c>
      <c r="T469" t="s">
        <v>8</v>
      </c>
      <c r="U469" t="s">
        <v>127</v>
      </c>
      <c r="V469" s="2">
        <v>42555</v>
      </c>
      <c r="W469" t="s">
        <v>127</v>
      </c>
      <c r="X469" s="5">
        <v>900</v>
      </c>
      <c r="Y469" s="2">
        <v>42573</v>
      </c>
      <c r="Z469" t="s">
        <v>10</v>
      </c>
      <c r="AA469" t="s">
        <v>11</v>
      </c>
      <c r="AB469" t="s">
        <v>11</v>
      </c>
      <c r="AC469" s="4">
        <v>7739.2420000000002</v>
      </c>
      <c r="AD469" s="2">
        <v>40190</v>
      </c>
      <c r="AE469" t="s">
        <v>3</v>
      </c>
      <c r="AF469" t="s">
        <v>1</v>
      </c>
      <c r="AG469" s="6" t="s">
        <v>1</v>
      </c>
      <c r="AH469" s="3">
        <v>0.02</v>
      </c>
      <c r="AI469" s="6" t="s">
        <v>1</v>
      </c>
      <c r="AJ469" s="6" t="s">
        <v>1</v>
      </c>
      <c r="AK469" t="s">
        <v>1074</v>
      </c>
      <c r="AL469" t="s">
        <v>1</v>
      </c>
      <c r="AM469" t="s">
        <v>1</v>
      </c>
      <c r="AN469" t="s">
        <v>1</v>
      </c>
      <c r="AO469" t="s">
        <v>1</v>
      </c>
      <c r="AP469" t="s">
        <v>97</v>
      </c>
      <c r="AQ469" s="2">
        <v>42625</v>
      </c>
      <c r="AR469" t="s">
        <v>1</v>
      </c>
      <c r="AS469" t="s">
        <v>1</v>
      </c>
      <c r="AT469" t="s">
        <v>1075</v>
      </c>
      <c r="AU469" t="s">
        <v>1</v>
      </c>
    </row>
    <row r="470" spans="1:47" ht="14.1" customHeight="1" x14ac:dyDescent="0.2">
      <c r="A470" s="12">
        <v>104523</v>
      </c>
      <c r="B470" t="s">
        <v>1665</v>
      </c>
      <c r="C470" t="s">
        <v>71</v>
      </c>
      <c r="D470" t="s">
        <v>1073</v>
      </c>
      <c r="E470">
        <f>VLOOKUP(A470,List1!A:B,2,FALSE)</f>
        <v>150</v>
      </c>
      <c r="F470" s="16">
        <f t="shared" si="7"/>
        <v>6.6655533333333334</v>
      </c>
      <c r="G470" s="14"/>
      <c r="H470" s="5">
        <v>2</v>
      </c>
      <c r="I470" t="s">
        <v>3</v>
      </c>
      <c r="J470" s="2"/>
      <c r="K470" t="s">
        <v>4</v>
      </c>
      <c r="L470" t="s">
        <v>71</v>
      </c>
      <c r="M470" s="3">
        <v>5.52</v>
      </c>
      <c r="N470" s="2">
        <v>43285</v>
      </c>
      <c r="O470" s="2">
        <v>44620</v>
      </c>
      <c r="P470" s="4">
        <v>999.83299999999997</v>
      </c>
      <c r="Q470" t="s">
        <v>6</v>
      </c>
      <c r="R470" s="3">
        <v>5514.81</v>
      </c>
      <c r="S470" t="s">
        <v>26</v>
      </c>
      <c r="T470" t="s">
        <v>8</v>
      </c>
      <c r="U470" t="s">
        <v>127</v>
      </c>
      <c r="V470" s="2">
        <v>42555</v>
      </c>
      <c r="W470" t="s">
        <v>127</v>
      </c>
      <c r="X470" s="5">
        <v>1000</v>
      </c>
      <c r="Y470" s="2">
        <v>42573</v>
      </c>
      <c r="Z470" t="s">
        <v>10</v>
      </c>
      <c r="AA470" t="s">
        <v>11</v>
      </c>
      <c r="AB470" t="s">
        <v>11</v>
      </c>
      <c r="AC470" s="4">
        <v>7739.2420000000002</v>
      </c>
      <c r="AD470" s="2">
        <v>40190</v>
      </c>
      <c r="AE470" t="s">
        <v>3</v>
      </c>
      <c r="AF470" t="s">
        <v>1</v>
      </c>
      <c r="AG470" s="6" t="s">
        <v>1</v>
      </c>
      <c r="AH470" s="3">
        <v>0.02</v>
      </c>
      <c r="AI470" s="6" t="s">
        <v>1</v>
      </c>
      <c r="AJ470" s="6" t="s">
        <v>1</v>
      </c>
      <c r="AK470" t="s">
        <v>1074</v>
      </c>
      <c r="AL470" t="s">
        <v>1</v>
      </c>
      <c r="AM470" t="s">
        <v>1</v>
      </c>
      <c r="AN470" t="s">
        <v>1</v>
      </c>
      <c r="AO470" t="s">
        <v>1</v>
      </c>
      <c r="AP470" t="s">
        <v>97</v>
      </c>
      <c r="AQ470" s="2">
        <v>42625</v>
      </c>
      <c r="AR470" t="s">
        <v>1</v>
      </c>
      <c r="AS470" t="s">
        <v>1</v>
      </c>
      <c r="AT470" t="s">
        <v>1075</v>
      </c>
      <c r="AU470" t="s">
        <v>1</v>
      </c>
    </row>
    <row r="471" spans="1:47" ht="14.1" customHeight="1" x14ac:dyDescent="0.2">
      <c r="A471" s="12">
        <v>104523</v>
      </c>
      <c r="B471" t="s">
        <v>1666</v>
      </c>
      <c r="C471" t="s">
        <v>71</v>
      </c>
      <c r="D471" t="s">
        <v>1073</v>
      </c>
      <c r="E471">
        <f>VLOOKUP(A471,List1!A:B,2,FALSE)</f>
        <v>150</v>
      </c>
      <c r="F471" s="16">
        <f t="shared" si="7"/>
        <v>6.4988866666666665</v>
      </c>
      <c r="G471" s="14"/>
      <c r="H471" s="5">
        <v>2</v>
      </c>
      <c r="I471" t="s">
        <v>3</v>
      </c>
      <c r="J471" s="2"/>
      <c r="K471" t="s">
        <v>4</v>
      </c>
      <c r="L471" t="s">
        <v>71</v>
      </c>
      <c r="M471" s="3">
        <v>5.52</v>
      </c>
      <c r="N471" s="2">
        <v>43285</v>
      </c>
      <c r="O471" s="2">
        <v>44620</v>
      </c>
      <c r="P471" s="4">
        <v>974.83299999999997</v>
      </c>
      <c r="Q471" t="s">
        <v>6</v>
      </c>
      <c r="R471" s="3">
        <v>5376.92</v>
      </c>
      <c r="S471" t="s">
        <v>26</v>
      </c>
      <c r="T471" t="s">
        <v>8</v>
      </c>
      <c r="U471" t="s">
        <v>127</v>
      </c>
      <c r="V471" s="2">
        <v>42555</v>
      </c>
      <c r="W471" t="s">
        <v>127</v>
      </c>
      <c r="X471" s="5">
        <v>975</v>
      </c>
      <c r="Y471" s="2">
        <v>42573</v>
      </c>
      <c r="Z471" t="s">
        <v>10</v>
      </c>
      <c r="AA471" t="s">
        <v>11</v>
      </c>
      <c r="AB471" t="s">
        <v>11</v>
      </c>
      <c r="AC471" s="4">
        <v>7739.2420000000002</v>
      </c>
      <c r="AD471" s="2">
        <v>40190</v>
      </c>
      <c r="AE471" t="s">
        <v>3</v>
      </c>
      <c r="AF471" t="s">
        <v>1</v>
      </c>
      <c r="AG471" s="6" t="s">
        <v>1</v>
      </c>
      <c r="AH471" s="3">
        <v>0.02</v>
      </c>
      <c r="AI471" s="6" t="s">
        <v>1</v>
      </c>
      <c r="AJ471" s="6" t="s">
        <v>1</v>
      </c>
      <c r="AK471" t="s">
        <v>1074</v>
      </c>
      <c r="AL471" t="s">
        <v>1</v>
      </c>
      <c r="AM471" t="s">
        <v>1</v>
      </c>
      <c r="AN471" t="s">
        <v>1</v>
      </c>
      <c r="AO471" t="s">
        <v>1</v>
      </c>
      <c r="AP471" t="s">
        <v>97</v>
      </c>
      <c r="AQ471" s="2">
        <v>42625</v>
      </c>
      <c r="AR471" t="s">
        <v>1</v>
      </c>
      <c r="AS471" t="s">
        <v>1</v>
      </c>
      <c r="AT471" t="s">
        <v>1075</v>
      </c>
      <c r="AU471" t="s">
        <v>1</v>
      </c>
    </row>
    <row r="472" spans="1:47" ht="14.1" customHeight="1" x14ac:dyDescent="0.2">
      <c r="A472" s="12">
        <v>133892</v>
      </c>
      <c r="B472" t="s">
        <v>1667</v>
      </c>
      <c r="C472" t="s">
        <v>71</v>
      </c>
      <c r="D472" t="s">
        <v>1668</v>
      </c>
      <c r="E472">
        <v>400000</v>
      </c>
      <c r="F472" s="16">
        <f t="shared" si="7"/>
        <v>2.7546499999999998</v>
      </c>
      <c r="G472" s="14"/>
      <c r="H472" s="5">
        <v>4</v>
      </c>
      <c r="I472" t="s">
        <v>3</v>
      </c>
      <c r="J472" s="2"/>
      <c r="K472" t="s">
        <v>4</v>
      </c>
      <c r="L472" t="s">
        <v>71</v>
      </c>
      <c r="M472" s="3">
        <v>10.17</v>
      </c>
      <c r="N472" s="2">
        <v>43585</v>
      </c>
      <c r="O472" s="2">
        <v>43585</v>
      </c>
      <c r="P472" s="5">
        <v>1101860</v>
      </c>
      <c r="Q472" t="s">
        <v>47</v>
      </c>
      <c r="R472" s="3">
        <v>11207.51</v>
      </c>
      <c r="S472" t="s">
        <v>26</v>
      </c>
      <c r="T472" t="s">
        <v>8</v>
      </c>
      <c r="U472" t="s">
        <v>35</v>
      </c>
      <c r="V472" s="2">
        <v>42556</v>
      </c>
      <c r="W472" t="s">
        <v>35</v>
      </c>
      <c r="X472" s="5">
        <v>1500000</v>
      </c>
      <c r="Y472" s="2">
        <v>42622</v>
      </c>
      <c r="Z472" t="s">
        <v>10</v>
      </c>
      <c r="AA472" t="s">
        <v>11</v>
      </c>
      <c r="AB472" t="s">
        <v>11</v>
      </c>
      <c r="AC472" s="5">
        <v>830000</v>
      </c>
      <c r="AD472" s="2">
        <v>42622</v>
      </c>
      <c r="AE472" t="s">
        <v>3</v>
      </c>
      <c r="AF472" t="s">
        <v>1</v>
      </c>
      <c r="AG472" s="6" t="s">
        <v>1</v>
      </c>
      <c r="AH472" s="3">
        <v>26.54</v>
      </c>
      <c r="AI472" s="6" t="s">
        <v>1</v>
      </c>
      <c r="AJ472" s="6" t="s">
        <v>1</v>
      </c>
      <c r="AK472" t="s">
        <v>1669</v>
      </c>
      <c r="AL472" t="s">
        <v>1</v>
      </c>
      <c r="AM472" t="s">
        <v>1</v>
      </c>
      <c r="AN472" t="s">
        <v>1</v>
      </c>
      <c r="AO472" t="s">
        <v>1</v>
      </c>
      <c r="AP472" t="s">
        <v>97</v>
      </c>
      <c r="AQ472" s="2">
        <v>42625</v>
      </c>
      <c r="AR472" t="s">
        <v>1</v>
      </c>
      <c r="AS472" t="s">
        <v>1</v>
      </c>
      <c r="AT472" t="s">
        <v>63</v>
      </c>
      <c r="AU472" t="s">
        <v>1</v>
      </c>
    </row>
    <row r="473" spans="1:47" ht="14.1" customHeight="1" x14ac:dyDescent="0.2">
      <c r="A473" s="12">
        <v>100971</v>
      </c>
      <c r="B473" t="s">
        <v>1670</v>
      </c>
      <c r="C473" t="s">
        <v>71</v>
      </c>
      <c r="D473" t="s">
        <v>1671</v>
      </c>
      <c r="F473" s="16" t="e">
        <f t="shared" si="7"/>
        <v>#DIV/0!</v>
      </c>
      <c r="G473" s="14"/>
      <c r="H473" s="5">
        <v>3</v>
      </c>
      <c r="I473" t="s">
        <v>3</v>
      </c>
      <c r="J473" s="2"/>
      <c r="K473" t="s">
        <v>4</v>
      </c>
      <c r="L473" t="s">
        <v>71</v>
      </c>
      <c r="M473" s="3">
        <v>37.93</v>
      </c>
      <c r="N473" s="2">
        <v>43286</v>
      </c>
      <c r="O473" s="2">
        <v>43492</v>
      </c>
      <c r="P473" s="4">
        <v>899.85</v>
      </c>
      <c r="Q473" t="s">
        <v>6</v>
      </c>
      <c r="R473" s="3">
        <v>34127.949999999997</v>
      </c>
      <c r="S473" t="s">
        <v>26</v>
      </c>
      <c r="T473" t="s">
        <v>8</v>
      </c>
      <c r="U473" t="s">
        <v>127</v>
      </c>
      <c r="V473" s="2">
        <v>42556</v>
      </c>
      <c r="W473" t="s">
        <v>127</v>
      </c>
      <c r="X473" s="5">
        <v>1000</v>
      </c>
      <c r="Y473" s="2">
        <v>42622</v>
      </c>
      <c r="Z473" t="s">
        <v>10</v>
      </c>
      <c r="AA473" t="s">
        <v>11</v>
      </c>
      <c r="AB473" t="s">
        <v>11</v>
      </c>
      <c r="AC473" s="4">
        <v>3155.712</v>
      </c>
      <c r="AD473" s="2">
        <v>42619</v>
      </c>
      <c r="AE473" t="s">
        <v>3</v>
      </c>
      <c r="AF473" t="s">
        <v>1</v>
      </c>
      <c r="AG473" t="s">
        <v>1</v>
      </c>
      <c r="AH473" s="3">
        <v>10.02</v>
      </c>
      <c r="AI473" s="6" t="s">
        <v>1</v>
      </c>
      <c r="AJ473" s="6" t="s">
        <v>1</v>
      </c>
      <c r="AK473" t="s">
        <v>1672</v>
      </c>
      <c r="AL473" t="s">
        <v>1</v>
      </c>
      <c r="AM473" t="s">
        <v>1</v>
      </c>
      <c r="AN473" t="s">
        <v>1</v>
      </c>
      <c r="AO473" t="s">
        <v>1</v>
      </c>
      <c r="AP473" t="s">
        <v>162</v>
      </c>
      <c r="AQ473" s="2">
        <v>42556</v>
      </c>
      <c r="AR473" t="s">
        <v>1673</v>
      </c>
      <c r="AS473" t="s">
        <v>589</v>
      </c>
      <c r="AT473" t="s">
        <v>1674</v>
      </c>
      <c r="AU473" s="6" t="s">
        <v>1</v>
      </c>
    </row>
    <row r="474" spans="1:47" ht="14.1" customHeight="1" x14ac:dyDescent="0.2">
      <c r="A474" s="12">
        <v>104848</v>
      </c>
      <c r="B474" t="s">
        <v>1675</v>
      </c>
      <c r="C474" t="s">
        <v>71</v>
      </c>
      <c r="D474" t="s">
        <v>1676</v>
      </c>
      <c r="F474" s="16" t="e">
        <f t="shared" si="7"/>
        <v>#DIV/0!</v>
      </c>
      <c r="G474" s="14"/>
      <c r="H474" s="5">
        <v>2</v>
      </c>
      <c r="I474" t="s">
        <v>3</v>
      </c>
      <c r="J474" s="2"/>
      <c r="K474" t="s">
        <v>4</v>
      </c>
      <c r="L474" t="s">
        <v>71</v>
      </c>
      <c r="M474" s="3">
        <v>46.99</v>
      </c>
      <c r="N474" s="2">
        <v>42910</v>
      </c>
      <c r="O474" s="2">
        <v>44742</v>
      </c>
      <c r="P474" s="5">
        <v>500</v>
      </c>
      <c r="Q474" t="s">
        <v>6</v>
      </c>
      <c r="R474" s="3">
        <v>23494.12</v>
      </c>
      <c r="S474" t="s">
        <v>26</v>
      </c>
      <c r="T474" t="s">
        <v>8</v>
      </c>
      <c r="U474" t="s">
        <v>225</v>
      </c>
      <c r="V474" s="2">
        <v>42556</v>
      </c>
      <c r="W474" t="s">
        <v>225</v>
      </c>
      <c r="X474" s="5">
        <v>600</v>
      </c>
      <c r="Y474" s="2">
        <v>42607</v>
      </c>
      <c r="Z474" t="s">
        <v>10</v>
      </c>
      <c r="AA474" t="s">
        <v>11</v>
      </c>
      <c r="AB474" t="s">
        <v>11</v>
      </c>
      <c r="AC474" s="4">
        <v>1144.9590000000001</v>
      </c>
      <c r="AD474" s="2">
        <v>42639</v>
      </c>
      <c r="AE474" t="s">
        <v>3</v>
      </c>
      <c r="AF474" t="s">
        <v>1</v>
      </c>
      <c r="AG474" s="6" t="s">
        <v>1</v>
      </c>
      <c r="AH474" s="3">
        <v>16.670000000000002</v>
      </c>
      <c r="AI474" s="6" t="s">
        <v>1</v>
      </c>
      <c r="AJ474" s="6" t="s">
        <v>1</v>
      </c>
      <c r="AK474" t="s">
        <v>1677</v>
      </c>
      <c r="AL474" t="s">
        <v>1</v>
      </c>
      <c r="AM474" t="s">
        <v>1</v>
      </c>
      <c r="AN474" t="s">
        <v>1</v>
      </c>
      <c r="AO474" t="s">
        <v>1</v>
      </c>
      <c r="AP474" t="s">
        <v>107</v>
      </c>
      <c r="AQ474" s="2">
        <v>42625</v>
      </c>
      <c r="AR474" t="s">
        <v>1</v>
      </c>
      <c r="AS474" t="s">
        <v>1</v>
      </c>
      <c r="AT474" t="s">
        <v>546</v>
      </c>
      <c r="AU474" t="s">
        <v>1</v>
      </c>
    </row>
    <row r="475" spans="1:47" ht="14.1" customHeight="1" x14ac:dyDescent="0.2">
      <c r="A475" s="12">
        <v>174424</v>
      </c>
      <c r="B475" t="s">
        <v>1678</v>
      </c>
      <c r="C475" t="s">
        <v>71</v>
      </c>
      <c r="D475" t="s">
        <v>1679</v>
      </c>
      <c r="E475">
        <f>VLOOKUP(A475,List1!A:B,2,FALSE)</f>
        <v>150</v>
      </c>
      <c r="F475" s="16">
        <f t="shared" si="7"/>
        <v>6.8169333333333331</v>
      </c>
      <c r="G475" s="14"/>
      <c r="H475" s="5">
        <v>4</v>
      </c>
      <c r="I475" t="s">
        <v>3</v>
      </c>
      <c r="J475" s="2"/>
      <c r="K475" t="s">
        <v>4</v>
      </c>
      <c r="L475" t="s">
        <v>71</v>
      </c>
      <c r="M475" s="3">
        <v>31.22</v>
      </c>
      <c r="N475" s="2">
        <v>43268</v>
      </c>
      <c r="O475" s="2">
        <v>44742</v>
      </c>
      <c r="P475" s="4">
        <v>1022.54</v>
      </c>
      <c r="Q475" t="s">
        <v>6</v>
      </c>
      <c r="R475" s="3">
        <v>31918.9</v>
      </c>
      <c r="S475" t="s">
        <v>26</v>
      </c>
      <c r="T475" t="s">
        <v>8</v>
      </c>
      <c r="U475" t="s">
        <v>225</v>
      </c>
      <c r="V475" s="2">
        <v>42556</v>
      </c>
      <c r="W475" t="s">
        <v>225</v>
      </c>
      <c r="X475" s="5">
        <v>1805</v>
      </c>
      <c r="Y475" s="2">
        <v>42622</v>
      </c>
      <c r="Z475" t="s">
        <v>10</v>
      </c>
      <c r="AA475" t="s">
        <v>11</v>
      </c>
      <c r="AB475" t="s">
        <v>11</v>
      </c>
      <c r="AC475" s="4">
        <v>27937.138999999999</v>
      </c>
      <c r="AD475" s="2">
        <v>40189</v>
      </c>
      <c r="AE475" t="s">
        <v>3</v>
      </c>
      <c r="AF475" t="s">
        <v>1</v>
      </c>
      <c r="AG475" t="s">
        <v>1</v>
      </c>
      <c r="AH475" s="3">
        <v>43.35</v>
      </c>
      <c r="AI475" s="6" t="s">
        <v>1</v>
      </c>
      <c r="AJ475" s="6" t="s">
        <v>1</v>
      </c>
      <c r="AK475" t="s">
        <v>1680</v>
      </c>
      <c r="AL475" t="s">
        <v>1</v>
      </c>
      <c r="AM475" t="s">
        <v>1</v>
      </c>
      <c r="AN475" t="s">
        <v>1</v>
      </c>
      <c r="AO475" t="s">
        <v>1</v>
      </c>
      <c r="AP475" t="s">
        <v>97</v>
      </c>
      <c r="AQ475" s="2">
        <v>42625</v>
      </c>
      <c r="AR475" t="s">
        <v>1</v>
      </c>
      <c r="AS475" t="s">
        <v>1</v>
      </c>
      <c r="AT475" t="s">
        <v>546</v>
      </c>
      <c r="AU475" t="s">
        <v>1</v>
      </c>
    </row>
    <row r="476" spans="1:47" ht="14.1" customHeight="1" x14ac:dyDescent="0.2">
      <c r="A476" s="12">
        <v>102302</v>
      </c>
      <c r="B476" t="s">
        <v>1681</v>
      </c>
      <c r="C476" t="s">
        <v>71</v>
      </c>
      <c r="D476" t="s">
        <v>1682</v>
      </c>
      <c r="F476" s="16" t="e">
        <f t="shared" si="7"/>
        <v>#DIV/0!</v>
      </c>
      <c r="G476" s="14"/>
      <c r="H476" s="5">
        <v>25</v>
      </c>
      <c r="I476" t="s">
        <v>3</v>
      </c>
      <c r="J476" s="2"/>
      <c r="K476" t="s">
        <v>4</v>
      </c>
      <c r="L476" t="s">
        <v>71</v>
      </c>
      <c r="M476" s="3">
        <v>1.66</v>
      </c>
      <c r="N476" s="2">
        <v>43287</v>
      </c>
      <c r="O476" s="2">
        <v>43585</v>
      </c>
      <c r="P476" s="4">
        <v>5725.9</v>
      </c>
      <c r="Q476" t="s">
        <v>6</v>
      </c>
      <c r="R476" s="3">
        <v>9486.7800000000007</v>
      </c>
      <c r="S476" t="s">
        <v>26</v>
      </c>
      <c r="T476" t="s">
        <v>8</v>
      </c>
      <c r="U476" t="s">
        <v>93</v>
      </c>
      <c r="V476" s="2">
        <v>42557</v>
      </c>
      <c r="W476" t="s">
        <v>93</v>
      </c>
      <c r="X476" s="5">
        <v>24000</v>
      </c>
      <c r="Y476" s="2">
        <v>42618</v>
      </c>
      <c r="Z476" t="s">
        <v>10</v>
      </c>
      <c r="AA476" t="s">
        <v>11</v>
      </c>
      <c r="AB476" t="s">
        <v>11</v>
      </c>
      <c r="AC476" s="4">
        <v>81291.89</v>
      </c>
      <c r="AD476" s="2">
        <v>42625</v>
      </c>
      <c r="AE476" t="s">
        <v>3</v>
      </c>
      <c r="AF476" t="s">
        <v>1</v>
      </c>
      <c r="AG476" t="s">
        <v>1</v>
      </c>
      <c r="AH476" s="3">
        <v>76.14</v>
      </c>
      <c r="AI476" s="6" t="s">
        <v>1</v>
      </c>
      <c r="AJ476" s="6" t="s">
        <v>1</v>
      </c>
      <c r="AK476" t="s">
        <v>1683</v>
      </c>
      <c r="AL476" t="s">
        <v>1</v>
      </c>
      <c r="AM476" t="s">
        <v>1</v>
      </c>
      <c r="AN476" t="s">
        <v>1</v>
      </c>
      <c r="AO476" t="s">
        <v>1</v>
      </c>
      <c r="AP476" t="s">
        <v>142</v>
      </c>
      <c r="AQ476" s="2">
        <v>42625</v>
      </c>
      <c r="AR476" t="s">
        <v>1</v>
      </c>
      <c r="AS476" t="s">
        <v>1</v>
      </c>
      <c r="AT476" t="s">
        <v>921</v>
      </c>
      <c r="AU476" t="s">
        <v>1</v>
      </c>
    </row>
    <row r="477" spans="1:47" ht="14.1" customHeight="1" x14ac:dyDescent="0.2">
      <c r="A477" s="12">
        <v>125962</v>
      </c>
      <c r="B477" t="s">
        <v>1684</v>
      </c>
      <c r="C477" t="s">
        <v>71</v>
      </c>
      <c r="D477" t="s">
        <v>1685</v>
      </c>
      <c r="F477" s="16" t="e">
        <f t="shared" si="7"/>
        <v>#DIV/0!</v>
      </c>
      <c r="G477" s="14"/>
      <c r="H477" s="5">
        <v>2</v>
      </c>
      <c r="I477" t="s">
        <v>3</v>
      </c>
      <c r="J477" s="2"/>
      <c r="K477" t="s">
        <v>4</v>
      </c>
      <c r="L477" t="s">
        <v>71</v>
      </c>
      <c r="M477" s="3">
        <v>17.39</v>
      </c>
      <c r="N477" s="2">
        <v>43555</v>
      </c>
      <c r="O477" s="2">
        <v>44651</v>
      </c>
      <c r="P477" s="4">
        <v>449.1</v>
      </c>
      <c r="Q477" t="s">
        <v>6</v>
      </c>
      <c r="R477" s="3">
        <v>7809.78</v>
      </c>
      <c r="S477" t="s">
        <v>26</v>
      </c>
      <c r="T477" t="s">
        <v>8</v>
      </c>
      <c r="U477" t="s">
        <v>127</v>
      </c>
      <c r="V477" s="2">
        <v>42558</v>
      </c>
      <c r="W477" t="s">
        <v>127</v>
      </c>
      <c r="X477" s="5">
        <v>500</v>
      </c>
      <c r="Y477" s="2">
        <v>42623</v>
      </c>
      <c r="Z477" t="s">
        <v>10</v>
      </c>
      <c r="AA477" t="s">
        <v>11</v>
      </c>
      <c r="AB477" t="s">
        <v>11</v>
      </c>
      <c r="AC477" s="4">
        <v>369.89</v>
      </c>
      <c r="AD477" s="2">
        <v>42646</v>
      </c>
      <c r="AE477" t="s">
        <v>3</v>
      </c>
      <c r="AF477" t="s">
        <v>1</v>
      </c>
      <c r="AG477" s="6" t="s">
        <v>1</v>
      </c>
      <c r="AH477" s="3">
        <v>10.18</v>
      </c>
      <c r="AI477" s="6" t="s">
        <v>1</v>
      </c>
      <c r="AJ477" s="6" t="s">
        <v>1</v>
      </c>
      <c r="AK477" t="s">
        <v>1686</v>
      </c>
      <c r="AL477" t="s">
        <v>1</v>
      </c>
      <c r="AM477" t="s">
        <v>1</v>
      </c>
      <c r="AN477" t="s">
        <v>1</v>
      </c>
      <c r="AO477" t="s">
        <v>1</v>
      </c>
      <c r="AP477" t="s">
        <v>97</v>
      </c>
      <c r="AQ477" s="2">
        <v>42570</v>
      </c>
      <c r="AR477" t="s">
        <v>1687</v>
      </c>
      <c r="AS477" t="s">
        <v>464</v>
      </c>
      <c r="AT477" t="s">
        <v>360</v>
      </c>
      <c r="AU477" s="6" t="s">
        <v>1</v>
      </c>
    </row>
    <row r="478" spans="1:47" ht="14.1" customHeight="1" x14ac:dyDescent="0.2">
      <c r="A478" s="12">
        <v>101087</v>
      </c>
      <c r="B478" t="s">
        <v>1688</v>
      </c>
      <c r="C478" t="s">
        <v>71</v>
      </c>
      <c r="D478" t="s">
        <v>1689</v>
      </c>
      <c r="E478">
        <f>VLOOKUP(A478,List1!A:B,2,FALSE)</f>
        <v>400</v>
      </c>
      <c r="F478" s="16">
        <f t="shared" si="7"/>
        <v>17.506775000000001</v>
      </c>
      <c r="G478" s="14"/>
      <c r="H478" s="5">
        <v>19</v>
      </c>
      <c r="I478" t="s">
        <v>3</v>
      </c>
      <c r="J478" s="2"/>
      <c r="K478" t="s">
        <v>4</v>
      </c>
      <c r="L478" t="s">
        <v>71</v>
      </c>
      <c r="M478" s="3">
        <v>0.51</v>
      </c>
      <c r="N478" s="2">
        <v>43289</v>
      </c>
      <c r="O478" s="2">
        <v>44773</v>
      </c>
      <c r="P478" s="4">
        <v>7002.71</v>
      </c>
      <c r="Q478" t="s">
        <v>6</v>
      </c>
      <c r="R478" s="3">
        <v>3603.76</v>
      </c>
      <c r="S478" t="s">
        <v>26</v>
      </c>
      <c r="T478" t="s">
        <v>8</v>
      </c>
      <c r="U478" t="s">
        <v>127</v>
      </c>
      <c r="V478" s="2">
        <v>42559</v>
      </c>
      <c r="W478" t="s">
        <v>127</v>
      </c>
      <c r="X478" s="5">
        <v>24150</v>
      </c>
      <c r="Y478" s="2">
        <v>42624</v>
      </c>
      <c r="Z478" t="s">
        <v>10</v>
      </c>
      <c r="AA478" t="s">
        <v>11</v>
      </c>
      <c r="AB478" t="s">
        <v>11</v>
      </c>
      <c r="AC478" s="4">
        <v>298932.685</v>
      </c>
      <c r="AD478" s="2">
        <v>42615</v>
      </c>
      <c r="AE478" t="s">
        <v>3</v>
      </c>
      <c r="AF478" t="s">
        <v>1</v>
      </c>
      <c r="AG478" s="6" t="s">
        <v>1</v>
      </c>
      <c r="AH478" s="3">
        <v>71</v>
      </c>
      <c r="AI478" s="6" t="s">
        <v>1</v>
      </c>
      <c r="AJ478" s="6" t="s">
        <v>1</v>
      </c>
      <c r="AK478" t="s">
        <v>1690</v>
      </c>
      <c r="AL478" t="s">
        <v>1</v>
      </c>
      <c r="AM478" t="s">
        <v>1</v>
      </c>
      <c r="AN478" t="s">
        <v>1</v>
      </c>
      <c r="AO478" t="s">
        <v>1</v>
      </c>
      <c r="AP478" t="s">
        <v>97</v>
      </c>
      <c r="AQ478" s="2">
        <v>42625</v>
      </c>
      <c r="AR478" t="s">
        <v>1</v>
      </c>
      <c r="AS478" t="s">
        <v>1</v>
      </c>
      <c r="AT478" t="s">
        <v>1691</v>
      </c>
      <c r="AU478" t="s">
        <v>1</v>
      </c>
    </row>
    <row r="479" spans="1:47" ht="14.1" customHeight="1" x14ac:dyDescent="0.2">
      <c r="A479" s="12">
        <v>102024</v>
      </c>
      <c r="B479" t="s">
        <v>1692</v>
      </c>
      <c r="C479" t="s">
        <v>71</v>
      </c>
      <c r="D479" t="s">
        <v>1693</v>
      </c>
      <c r="E479">
        <f>VLOOKUP(A479,List1!A:B,2,FALSE)</f>
        <v>320</v>
      </c>
      <c r="F479" s="16">
        <f t="shared" si="7"/>
        <v>4.875</v>
      </c>
      <c r="G479" s="14"/>
      <c r="H479" s="5">
        <v>4</v>
      </c>
      <c r="I479" t="s">
        <v>3</v>
      </c>
      <c r="J479" s="2"/>
      <c r="K479" t="s">
        <v>4</v>
      </c>
      <c r="L479" t="s">
        <v>71</v>
      </c>
      <c r="M479" s="3">
        <v>8.1199999999999992</v>
      </c>
      <c r="N479" s="2">
        <v>43460</v>
      </c>
      <c r="O479" s="2">
        <v>43460</v>
      </c>
      <c r="P479" s="5">
        <v>1560</v>
      </c>
      <c r="Q479" t="s">
        <v>6</v>
      </c>
      <c r="R479" s="3">
        <v>12665.64</v>
      </c>
      <c r="S479" t="s">
        <v>26</v>
      </c>
      <c r="T479" t="s">
        <v>8</v>
      </c>
      <c r="U479" t="s">
        <v>35</v>
      </c>
      <c r="V479" s="2">
        <v>42559</v>
      </c>
      <c r="W479" t="s">
        <v>35</v>
      </c>
      <c r="X479" s="5">
        <v>2000</v>
      </c>
      <c r="Y479" s="2">
        <v>42624</v>
      </c>
      <c r="Z479" t="s">
        <v>10</v>
      </c>
      <c r="AA479" t="s">
        <v>11</v>
      </c>
      <c r="AB479" t="s">
        <v>11</v>
      </c>
      <c r="AC479" s="4">
        <v>2579.1080000000002</v>
      </c>
      <c r="AD479" s="2">
        <v>42528</v>
      </c>
      <c r="AE479" t="s">
        <v>3</v>
      </c>
      <c r="AF479" t="s">
        <v>1</v>
      </c>
      <c r="AG479" s="6" t="s">
        <v>1</v>
      </c>
      <c r="AH479" s="3">
        <v>22</v>
      </c>
      <c r="AI479" s="6" t="s">
        <v>1</v>
      </c>
      <c r="AJ479" s="6" t="s">
        <v>1</v>
      </c>
      <c r="AK479" t="s">
        <v>1694</v>
      </c>
      <c r="AL479" t="s">
        <v>1</v>
      </c>
      <c r="AM479" t="s">
        <v>1</v>
      </c>
      <c r="AN479" t="s">
        <v>1</v>
      </c>
      <c r="AO479" t="s">
        <v>1</v>
      </c>
      <c r="AP479" t="s">
        <v>97</v>
      </c>
      <c r="AQ479" s="2">
        <v>42625</v>
      </c>
      <c r="AR479" t="s">
        <v>1</v>
      </c>
      <c r="AS479" t="s">
        <v>1</v>
      </c>
      <c r="AT479" t="s">
        <v>1695</v>
      </c>
      <c r="AU479" t="s">
        <v>1</v>
      </c>
    </row>
    <row r="480" spans="1:47" ht="14.1" customHeight="1" x14ac:dyDescent="0.2">
      <c r="A480" s="12">
        <v>158372</v>
      </c>
      <c r="B480" t="s">
        <v>1696</v>
      </c>
      <c r="C480" t="s">
        <v>71</v>
      </c>
      <c r="D480" t="s">
        <v>1697</v>
      </c>
      <c r="E480">
        <f>VLOOKUP(A480,List1!A:B,2,FALSE)</f>
        <v>180</v>
      </c>
      <c r="F480" s="16">
        <f t="shared" si="7"/>
        <v>3.7880555555555557</v>
      </c>
      <c r="G480" s="14"/>
      <c r="H480" s="5">
        <v>3</v>
      </c>
      <c r="I480" t="s">
        <v>3</v>
      </c>
      <c r="J480" s="2"/>
      <c r="K480" t="s">
        <v>4</v>
      </c>
      <c r="L480" t="s">
        <v>71</v>
      </c>
      <c r="M480" s="3">
        <v>2505.92</v>
      </c>
      <c r="N480" s="2">
        <v>43473</v>
      </c>
      <c r="O480" s="2">
        <v>44279</v>
      </c>
      <c r="P480" s="4">
        <v>681.85</v>
      </c>
      <c r="Q480" t="s">
        <v>6</v>
      </c>
      <c r="R480" s="3">
        <v>1708.66</v>
      </c>
      <c r="S480" t="s">
        <v>26</v>
      </c>
      <c r="T480" t="s">
        <v>8</v>
      </c>
      <c r="U480" t="s">
        <v>225</v>
      </c>
      <c r="V480" s="2">
        <v>42559</v>
      </c>
      <c r="W480" t="s">
        <v>225</v>
      </c>
      <c r="X480" s="5">
        <v>2000</v>
      </c>
      <c r="Y480" s="2">
        <v>42620</v>
      </c>
      <c r="Z480" t="s">
        <v>10</v>
      </c>
      <c r="AA480" t="s">
        <v>11</v>
      </c>
      <c r="AB480" t="s">
        <v>11</v>
      </c>
      <c r="AC480" s="4">
        <v>7591.0060000000003</v>
      </c>
      <c r="AD480" s="2">
        <v>42625</v>
      </c>
      <c r="AE480" t="s">
        <v>3</v>
      </c>
      <c r="AF480" t="s">
        <v>1</v>
      </c>
      <c r="AG480" s="6" t="s">
        <v>1</v>
      </c>
      <c r="AH480" s="3">
        <v>65.91</v>
      </c>
      <c r="AI480" s="6" t="s">
        <v>1</v>
      </c>
      <c r="AJ480" s="6" t="s">
        <v>1</v>
      </c>
      <c r="AK480" t="s">
        <v>1698</v>
      </c>
      <c r="AL480" t="s">
        <v>1</v>
      </c>
      <c r="AM480" t="s">
        <v>1</v>
      </c>
      <c r="AN480" t="s">
        <v>1</v>
      </c>
      <c r="AO480" t="s">
        <v>1</v>
      </c>
      <c r="AP480" t="s">
        <v>97</v>
      </c>
      <c r="AQ480" s="2">
        <v>42625</v>
      </c>
      <c r="AR480" t="s">
        <v>1</v>
      </c>
      <c r="AS480" t="s">
        <v>1</v>
      </c>
      <c r="AT480" t="s">
        <v>933</v>
      </c>
      <c r="AU480" t="s">
        <v>1</v>
      </c>
    </row>
    <row r="481" spans="1:47" ht="14.1" customHeight="1" x14ac:dyDescent="0.2">
      <c r="A481" s="12">
        <v>176044</v>
      </c>
      <c r="B481" t="s">
        <v>1699</v>
      </c>
      <c r="C481" t="s">
        <v>71</v>
      </c>
      <c r="D481" t="s">
        <v>1700</v>
      </c>
      <c r="E481">
        <f>VLOOKUP(A481,List1!A:B,2,FALSE)</f>
        <v>240</v>
      </c>
      <c r="F481" s="16">
        <f t="shared" si="7"/>
        <v>2.4248750000000001</v>
      </c>
      <c r="G481" s="14"/>
      <c r="H481" s="5">
        <v>2</v>
      </c>
      <c r="I481" t="s">
        <v>3</v>
      </c>
      <c r="J481" s="2"/>
      <c r="K481" t="s">
        <v>4</v>
      </c>
      <c r="L481" t="s">
        <v>71</v>
      </c>
      <c r="M481" s="3">
        <v>102.61</v>
      </c>
      <c r="N481" s="2">
        <v>42924</v>
      </c>
      <c r="O481" s="2">
        <v>43585</v>
      </c>
      <c r="P481" s="4">
        <v>581.97</v>
      </c>
      <c r="Q481" t="s">
        <v>6</v>
      </c>
      <c r="R481" s="3">
        <v>59717</v>
      </c>
      <c r="S481" t="s">
        <v>26</v>
      </c>
      <c r="T481" t="s">
        <v>8</v>
      </c>
      <c r="U481" t="s">
        <v>211</v>
      </c>
      <c r="V481" s="2">
        <v>42559</v>
      </c>
      <c r="W481" t="s">
        <v>211</v>
      </c>
      <c r="X481" s="4">
        <v>615.79999999999995</v>
      </c>
      <c r="Y481" s="2">
        <v>42608</v>
      </c>
      <c r="Z481" t="s">
        <v>10</v>
      </c>
      <c r="AA481" t="s">
        <v>11</v>
      </c>
      <c r="AB481" t="s">
        <v>11</v>
      </c>
      <c r="AC481" s="4">
        <v>13186.88</v>
      </c>
      <c r="AD481" s="2">
        <v>42636</v>
      </c>
      <c r="AE481" t="s">
        <v>3</v>
      </c>
      <c r="AF481" t="s">
        <v>1</v>
      </c>
      <c r="AG481" t="s">
        <v>1</v>
      </c>
      <c r="AH481" s="3">
        <v>5.49</v>
      </c>
      <c r="AI481" s="6" t="s">
        <v>1</v>
      </c>
      <c r="AJ481" s="6" t="s">
        <v>1</v>
      </c>
      <c r="AK481" t="s">
        <v>1701</v>
      </c>
      <c r="AL481" t="s">
        <v>1</v>
      </c>
      <c r="AM481" t="s">
        <v>1</v>
      </c>
      <c r="AN481" t="s">
        <v>1</v>
      </c>
      <c r="AO481" t="s">
        <v>1</v>
      </c>
      <c r="AP481" t="s">
        <v>97</v>
      </c>
      <c r="AQ481" s="2">
        <v>42625</v>
      </c>
      <c r="AR481" t="s">
        <v>1</v>
      </c>
      <c r="AS481" t="s">
        <v>1</v>
      </c>
      <c r="AT481" t="s">
        <v>1702</v>
      </c>
      <c r="AU481" t="s">
        <v>1</v>
      </c>
    </row>
    <row r="482" spans="1:47" ht="14.1" customHeight="1" x14ac:dyDescent="0.2">
      <c r="A482" s="12">
        <v>132411</v>
      </c>
      <c r="B482" t="s">
        <v>1703</v>
      </c>
      <c r="C482" t="s">
        <v>71</v>
      </c>
      <c r="D482" t="s">
        <v>1704</v>
      </c>
      <c r="F482" s="16" t="e">
        <f t="shared" si="7"/>
        <v>#DIV/0!</v>
      </c>
      <c r="G482" s="14"/>
      <c r="H482" s="5">
        <v>17</v>
      </c>
      <c r="I482" t="s">
        <v>3</v>
      </c>
      <c r="J482" s="2"/>
      <c r="K482" t="s">
        <v>4</v>
      </c>
      <c r="L482" t="s">
        <v>71</v>
      </c>
      <c r="M482" s="3">
        <v>2.78</v>
      </c>
      <c r="N482" s="2">
        <v>42886</v>
      </c>
      <c r="O482" s="2">
        <v>44712</v>
      </c>
      <c r="P482" s="4">
        <v>6929.99</v>
      </c>
      <c r="Q482" t="s">
        <v>6</v>
      </c>
      <c r="R482" s="3">
        <v>19293.48</v>
      </c>
      <c r="S482" t="s">
        <v>26</v>
      </c>
      <c r="T482" t="s">
        <v>8</v>
      </c>
      <c r="U482" t="s">
        <v>35</v>
      </c>
      <c r="V482" s="2">
        <v>42559</v>
      </c>
      <c r="W482" t="s">
        <v>35</v>
      </c>
      <c r="X482" s="5">
        <v>11760</v>
      </c>
      <c r="Y482" s="2">
        <v>42624</v>
      </c>
      <c r="Z482" t="s">
        <v>10</v>
      </c>
      <c r="AA482" t="s">
        <v>11</v>
      </c>
      <c r="AB482" t="s">
        <v>11</v>
      </c>
      <c r="AC482" s="4">
        <v>9278.1</v>
      </c>
      <c r="AD482" s="2">
        <v>42615</v>
      </c>
      <c r="AE482" t="s">
        <v>3</v>
      </c>
      <c r="AF482" t="s">
        <v>1</v>
      </c>
      <c r="AG482" s="6" t="s">
        <v>1</v>
      </c>
      <c r="AH482" s="3">
        <v>41.07</v>
      </c>
      <c r="AI482" s="6" t="s">
        <v>1</v>
      </c>
      <c r="AJ482" s="6" t="s">
        <v>1</v>
      </c>
      <c r="AK482" t="s">
        <v>1705</v>
      </c>
      <c r="AL482" t="s">
        <v>1</v>
      </c>
      <c r="AM482" t="s">
        <v>1</v>
      </c>
      <c r="AN482" t="s">
        <v>1</v>
      </c>
      <c r="AO482" t="s">
        <v>1</v>
      </c>
      <c r="AP482" t="s">
        <v>97</v>
      </c>
      <c r="AQ482" s="2">
        <v>42625</v>
      </c>
      <c r="AR482" t="s">
        <v>1</v>
      </c>
      <c r="AS482" t="s">
        <v>1</v>
      </c>
      <c r="AT482" t="s">
        <v>1124</v>
      </c>
      <c r="AU482" t="s">
        <v>1</v>
      </c>
    </row>
    <row r="483" spans="1:47" ht="14.1" customHeight="1" x14ac:dyDescent="0.2">
      <c r="A483" s="12">
        <v>108391</v>
      </c>
      <c r="B483" t="s">
        <v>1706</v>
      </c>
      <c r="C483" t="s">
        <v>71</v>
      </c>
      <c r="D483" t="s">
        <v>1707</v>
      </c>
      <c r="F483" s="16" t="e">
        <f t="shared" si="7"/>
        <v>#DIV/0!</v>
      </c>
      <c r="G483" s="14"/>
      <c r="H483" s="5">
        <v>2</v>
      </c>
      <c r="I483" t="s">
        <v>3</v>
      </c>
      <c r="J483" s="2"/>
      <c r="K483" t="s">
        <v>4</v>
      </c>
      <c r="L483" t="s">
        <v>71</v>
      </c>
      <c r="M483" s="3">
        <v>9.2100000000000009</v>
      </c>
      <c r="N483" s="2">
        <v>43235</v>
      </c>
      <c r="O483" s="2">
        <v>44712</v>
      </c>
      <c r="P483" s="4">
        <v>349.8</v>
      </c>
      <c r="Q483" t="s">
        <v>6</v>
      </c>
      <c r="R483" s="3">
        <v>3219.94</v>
      </c>
      <c r="S483" t="s">
        <v>26</v>
      </c>
      <c r="T483" t="s">
        <v>8</v>
      </c>
      <c r="U483" t="s">
        <v>225</v>
      </c>
      <c r="V483" s="2">
        <v>42559</v>
      </c>
      <c r="W483" t="s">
        <v>225</v>
      </c>
      <c r="X483" s="5">
        <v>375</v>
      </c>
      <c r="Y483" s="2">
        <v>42619</v>
      </c>
      <c r="Z483" t="s">
        <v>10</v>
      </c>
      <c r="AA483" t="s">
        <v>11</v>
      </c>
      <c r="AB483" t="s">
        <v>11</v>
      </c>
      <c r="AC483" s="4">
        <v>1066.8</v>
      </c>
      <c r="AD483" s="2">
        <v>42621</v>
      </c>
      <c r="AE483" t="s">
        <v>3</v>
      </c>
      <c r="AF483" t="s">
        <v>1</v>
      </c>
      <c r="AG483" t="s">
        <v>1</v>
      </c>
      <c r="AH483" s="3">
        <v>6.72</v>
      </c>
      <c r="AI483" s="6" t="s">
        <v>1</v>
      </c>
      <c r="AJ483" s="6" t="s">
        <v>1</v>
      </c>
      <c r="AK483" t="s">
        <v>1708</v>
      </c>
      <c r="AL483" t="s">
        <v>1</v>
      </c>
      <c r="AM483" t="s">
        <v>1</v>
      </c>
      <c r="AN483" t="s">
        <v>1</v>
      </c>
      <c r="AO483" t="s">
        <v>1</v>
      </c>
      <c r="AP483" t="s">
        <v>97</v>
      </c>
      <c r="AQ483" s="2">
        <v>42625</v>
      </c>
      <c r="AR483" t="s">
        <v>1</v>
      </c>
      <c r="AS483" t="s">
        <v>1</v>
      </c>
      <c r="AT483" t="s">
        <v>1709</v>
      </c>
      <c r="AU483" t="s">
        <v>1</v>
      </c>
    </row>
    <row r="484" spans="1:47" ht="14.1" customHeight="1" x14ac:dyDescent="0.2">
      <c r="A484" s="12">
        <v>114782</v>
      </c>
      <c r="B484" t="s">
        <v>1710</v>
      </c>
      <c r="C484" t="s">
        <v>71</v>
      </c>
      <c r="D484" t="s">
        <v>1350</v>
      </c>
      <c r="F484" s="16" t="e">
        <f t="shared" si="7"/>
        <v>#DIV/0!</v>
      </c>
      <c r="G484" s="14"/>
      <c r="H484" s="5">
        <v>7</v>
      </c>
      <c r="I484" t="s">
        <v>3</v>
      </c>
      <c r="J484" s="2"/>
      <c r="K484" t="s">
        <v>4</v>
      </c>
      <c r="L484" t="s">
        <v>71</v>
      </c>
      <c r="M484" s="3">
        <v>16.600000000000001</v>
      </c>
      <c r="N484" s="2">
        <v>43646</v>
      </c>
      <c r="O484" s="2">
        <v>44742</v>
      </c>
      <c r="P484" s="4">
        <v>417.12</v>
      </c>
      <c r="Q484" t="s">
        <v>6</v>
      </c>
      <c r="R484" s="3">
        <v>6924.25</v>
      </c>
      <c r="S484" t="s">
        <v>26</v>
      </c>
      <c r="T484" t="s">
        <v>8</v>
      </c>
      <c r="U484" t="s">
        <v>127</v>
      </c>
      <c r="V484" s="2">
        <v>42562</v>
      </c>
      <c r="W484" t="s">
        <v>127</v>
      </c>
      <c r="X484" s="5">
        <v>5600</v>
      </c>
      <c r="Y484" s="2">
        <v>42621</v>
      </c>
      <c r="Z484" t="s">
        <v>10</v>
      </c>
      <c r="AA484" t="s">
        <v>11</v>
      </c>
      <c r="AB484" t="s">
        <v>11</v>
      </c>
      <c r="AC484" s="4">
        <v>65799.044999999998</v>
      </c>
      <c r="AD484" s="2">
        <v>40224</v>
      </c>
      <c r="AE484" t="s">
        <v>3</v>
      </c>
      <c r="AF484" t="s">
        <v>1</v>
      </c>
      <c r="AG484" s="6" t="s">
        <v>1</v>
      </c>
      <c r="AH484" s="3">
        <v>92.55</v>
      </c>
      <c r="AI484" s="6" t="s">
        <v>1</v>
      </c>
      <c r="AJ484" s="6" t="s">
        <v>1</v>
      </c>
      <c r="AK484" t="s">
        <v>1351</v>
      </c>
      <c r="AL484" t="s">
        <v>1</v>
      </c>
      <c r="AM484" t="s">
        <v>1</v>
      </c>
      <c r="AN484" t="s">
        <v>1</v>
      </c>
      <c r="AO484" t="s">
        <v>1</v>
      </c>
      <c r="AP484" t="s">
        <v>97</v>
      </c>
      <c r="AQ484" s="2">
        <v>42625</v>
      </c>
      <c r="AR484" t="s">
        <v>1</v>
      </c>
      <c r="AS484" t="s">
        <v>1</v>
      </c>
      <c r="AT484" t="s">
        <v>360</v>
      </c>
      <c r="AU484" t="s">
        <v>1</v>
      </c>
    </row>
    <row r="485" spans="1:47" ht="14.1" customHeight="1" x14ac:dyDescent="0.2">
      <c r="A485" s="12">
        <v>100811</v>
      </c>
      <c r="B485" t="s">
        <v>1711</v>
      </c>
      <c r="C485" t="s">
        <v>71</v>
      </c>
      <c r="D485" t="s">
        <v>1509</v>
      </c>
      <c r="E485">
        <f>VLOOKUP(A485,List1!A:B,2,FALSE)</f>
        <v>270</v>
      </c>
      <c r="F485" s="16">
        <f t="shared" si="7"/>
        <v>18.888888888888889</v>
      </c>
      <c r="G485" s="14"/>
      <c r="H485" s="5">
        <v>17</v>
      </c>
      <c r="I485" t="s">
        <v>3</v>
      </c>
      <c r="J485" s="2"/>
      <c r="K485" t="s">
        <v>4</v>
      </c>
      <c r="L485" t="s">
        <v>71</v>
      </c>
      <c r="M485" s="3">
        <v>2.94</v>
      </c>
      <c r="N485" s="2">
        <v>43287</v>
      </c>
      <c r="O485" s="2">
        <v>43287</v>
      </c>
      <c r="P485" s="5">
        <v>5100</v>
      </c>
      <c r="Q485" t="s">
        <v>6</v>
      </c>
      <c r="R485" s="3">
        <v>15018.23</v>
      </c>
      <c r="S485" t="s">
        <v>26</v>
      </c>
      <c r="T485" t="s">
        <v>8</v>
      </c>
      <c r="U485" t="s">
        <v>225</v>
      </c>
      <c r="V485" s="2">
        <v>42562</v>
      </c>
      <c r="W485" t="s">
        <v>225</v>
      </c>
      <c r="X485" s="5">
        <v>5385</v>
      </c>
      <c r="Y485" s="2">
        <v>42614</v>
      </c>
      <c r="Z485" t="s">
        <v>10</v>
      </c>
      <c r="AA485" t="s">
        <v>11</v>
      </c>
      <c r="AB485" t="s">
        <v>11</v>
      </c>
      <c r="AC485" s="4">
        <v>20818.937999999998</v>
      </c>
      <c r="AD485" s="2">
        <v>40189</v>
      </c>
      <c r="AE485" t="s">
        <v>3</v>
      </c>
      <c r="AF485" t="s">
        <v>1</v>
      </c>
      <c r="AG485" s="6" t="s">
        <v>1</v>
      </c>
      <c r="AH485" s="3">
        <v>5.29</v>
      </c>
      <c r="AI485" s="6" t="s">
        <v>1</v>
      </c>
      <c r="AJ485" s="6" t="s">
        <v>1</v>
      </c>
      <c r="AK485" t="s">
        <v>1510</v>
      </c>
      <c r="AL485" t="s">
        <v>1</v>
      </c>
      <c r="AM485" t="s">
        <v>1</v>
      </c>
      <c r="AN485" t="s">
        <v>1</v>
      </c>
      <c r="AO485" t="s">
        <v>1</v>
      </c>
      <c r="AP485" t="s">
        <v>97</v>
      </c>
      <c r="AQ485" s="2">
        <v>42625</v>
      </c>
      <c r="AR485" t="s">
        <v>1</v>
      </c>
      <c r="AS485" t="s">
        <v>1</v>
      </c>
      <c r="AT485" t="s">
        <v>1264</v>
      </c>
      <c r="AU485" t="s">
        <v>1</v>
      </c>
    </row>
    <row r="486" spans="1:47" ht="14.1" customHeight="1" x14ac:dyDescent="0.2">
      <c r="A486" s="12">
        <v>176605</v>
      </c>
      <c r="B486" t="s">
        <v>1712</v>
      </c>
      <c r="C486" t="s">
        <v>71</v>
      </c>
      <c r="D486" t="s">
        <v>1713</v>
      </c>
      <c r="F486" s="16" t="e">
        <f t="shared" si="7"/>
        <v>#DIV/0!</v>
      </c>
      <c r="G486" s="14"/>
      <c r="H486" s="5">
        <v>3</v>
      </c>
      <c r="I486" t="s">
        <v>3</v>
      </c>
      <c r="J486" s="2"/>
      <c r="K486" t="s">
        <v>4</v>
      </c>
      <c r="L486" t="s">
        <v>71</v>
      </c>
      <c r="M486" s="3">
        <v>6.46</v>
      </c>
      <c r="N486" s="2">
        <v>42823</v>
      </c>
      <c r="O486" s="2">
        <v>44500</v>
      </c>
      <c r="P486" s="4">
        <v>1599.9</v>
      </c>
      <c r="Q486" t="s">
        <v>6</v>
      </c>
      <c r="R486" s="3">
        <v>10340.06</v>
      </c>
      <c r="S486" t="s">
        <v>26</v>
      </c>
      <c r="T486" t="s">
        <v>8</v>
      </c>
      <c r="U486" t="s">
        <v>127</v>
      </c>
      <c r="V486" s="2">
        <v>42562</v>
      </c>
      <c r="W486" t="s">
        <v>127</v>
      </c>
      <c r="X486" s="5">
        <v>1600</v>
      </c>
      <c r="Y486" s="2">
        <v>42576</v>
      </c>
      <c r="Z486" t="s">
        <v>10</v>
      </c>
      <c r="AA486" t="s">
        <v>11</v>
      </c>
      <c r="AB486" t="s">
        <v>11</v>
      </c>
      <c r="AC486" s="4">
        <v>2854.74</v>
      </c>
      <c r="AD486" s="2">
        <v>42639</v>
      </c>
      <c r="AE486" t="s">
        <v>3</v>
      </c>
      <c r="AF486" t="s">
        <v>1</v>
      </c>
      <c r="AG486" t="s">
        <v>1</v>
      </c>
      <c r="AH486" s="3">
        <v>0.01</v>
      </c>
      <c r="AI486" s="6" t="s">
        <v>1</v>
      </c>
      <c r="AJ486" s="6" t="s">
        <v>1</v>
      </c>
      <c r="AK486" t="s">
        <v>1714</v>
      </c>
      <c r="AL486" t="s">
        <v>1</v>
      </c>
      <c r="AM486" t="s">
        <v>1</v>
      </c>
      <c r="AN486" t="s">
        <v>1</v>
      </c>
      <c r="AO486" t="s">
        <v>1</v>
      </c>
      <c r="AP486" t="s">
        <v>97</v>
      </c>
      <c r="AQ486" s="2">
        <v>42563</v>
      </c>
      <c r="AR486" t="s">
        <v>1715</v>
      </c>
      <c r="AS486" t="s">
        <v>99</v>
      </c>
      <c r="AT486" t="s">
        <v>360</v>
      </c>
      <c r="AU486" s="6" t="s">
        <v>1</v>
      </c>
    </row>
    <row r="487" spans="1:47" ht="14.1" customHeight="1" x14ac:dyDescent="0.2">
      <c r="A487" s="12">
        <v>102132</v>
      </c>
      <c r="B487" t="s">
        <v>1716</v>
      </c>
      <c r="C487" t="s">
        <v>71</v>
      </c>
      <c r="D487" t="s">
        <v>1717</v>
      </c>
      <c r="F487" s="16" t="e">
        <f t="shared" si="7"/>
        <v>#DIV/0!</v>
      </c>
      <c r="G487" s="14"/>
      <c r="H487" s="5">
        <v>10</v>
      </c>
      <c r="I487" t="s">
        <v>3</v>
      </c>
      <c r="J487" s="2"/>
      <c r="K487" t="s">
        <v>4</v>
      </c>
      <c r="L487" t="s">
        <v>71</v>
      </c>
      <c r="M487" s="3">
        <v>1.42</v>
      </c>
      <c r="N487" s="2">
        <v>42927</v>
      </c>
      <c r="O487" s="2">
        <v>43220</v>
      </c>
      <c r="P487" s="5">
        <v>4224</v>
      </c>
      <c r="Q487" t="s">
        <v>6</v>
      </c>
      <c r="R487" s="3">
        <v>5992.7</v>
      </c>
      <c r="S487" t="s">
        <v>26</v>
      </c>
      <c r="T487" t="s">
        <v>8</v>
      </c>
      <c r="U487" t="s">
        <v>127</v>
      </c>
      <c r="V487" s="2">
        <v>42562</v>
      </c>
      <c r="W487" t="s">
        <v>127</v>
      </c>
      <c r="X487" s="5">
        <v>6950</v>
      </c>
      <c r="Y487" s="2">
        <v>42620</v>
      </c>
      <c r="Z487" t="s">
        <v>10</v>
      </c>
      <c r="AA487" t="s">
        <v>11</v>
      </c>
      <c r="AB487" t="s">
        <v>11</v>
      </c>
      <c r="AC487" s="4">
        <v>19856.195</v>
      </c>
      <c r="AD487" s="2">
        <v>40283</v>
      </c>
      <c r="AE487" t="s">
        <v>3</v>
      </c>
      <c r="AF487" t="s">
        <v>1</v>
      </c>
      <c r="AG487" s="6" t="s">
        <v>1</v>
      </c>
      <c r="AH487" s="3">
        <v>39.22</v>
      </c>
      <c r="AI487" s="6" t="s">
        <v>1</v>
      </c>
      <c r="AJ487" s="6" t="s">
        <v>1</v>
      </c>
      <c r="AK487" t="s">
        <v>1718</v>
      </c>
      <c r="AL487" t="s">
        <v>1</v>
      </c>
      <c r="AM487" t="s">
        <v>1</v>
      </c>
      <c r="AN487" t="s">
        <v>1</v>
      </c>
      <c r="AO487" t="s">
        <v>1</v>
      </c>
      <c r="AP487" t="s">
        <v>162</v>
      </c>
      <c r="AQ487" s="2">
        <v>42625</v>
      </c>
      <c r="AR487" t="s">
        <v>1</v>
      </c>
      <c r="AS487" t="s">
        <v>1</v>
      </c>
      <c r="AT487" t="s">
        <v>1108</v>
      </c>
      <c r="AU487" t="s">
        <v>1</v>
      </c>
    </row>
    <row r="488" spans="1:47" ht="14.1" customHeight="1" x14ac:dyDescent="0.2">
      <c r="A488" s="12">
        <v>102547</v>
      </c>
      <c r="B488" t="s">
        <v>1719</v>
      </c>
      <c r="C488" t="s">
        <v>71</v>
      </c>
      <c r="D488" t="s">
        <v>1720</v>
      </c>
      <c r="E488">
        <f>VLOOKUP(A488,List1!A:B,2,FALSE)</f>
        <v>30000</v>
      </c>
      <c r="F488" s="16">
        <f t="shared" si="7"/>
        <v>3.7403</v>
      </c>
      <c r="G488" s="14"/>
      <c r="H488" s="5">
        <v>6</v>
      </c>
      <c r="I488" t="s">
        <v>3</v>
      </c>
      <c r="J488" s="2"/>
      <c r="K488" t="s">
        <v>4</v>
      </c>
      <c r="L488" t="s">
        <v>71</v>
      </c>
      <c r="M488" s="3">
        <v>3.39</v>
      </c>
      <c r="N488" s="2">
        <v>43433</v>
      </c>
      <c r="O488" s="2">
        <v>43433</v>
      </c>
      <c r="P488" s="5">
        <v>112209</v>
      </c>
      <c r="Q488" t="s">
        <v>47</v>
      </c>
      <c r="R488" s="3">
        <v>379848.78</v>
      </c>
      <c r="S488" t="s">
        <v>26</v>
      </c>
      <c r="T488" t="s">
        <v>8</v>
      </c>
      <c r="U488" t="s">
        <v>211</v>
      </c>
      <c r="V488" s="2">
        <v>42563</v>
      </c>
      <c r="W488" t="s">
        <v>211</v>
      </c>
      <c r="X488" s="5">
        <v>150000</v>
      </c>
      <c r="Y488" s="2">
        <v>42622</v>
      </c>
      <c r="Z488" t="s">
        <v>10</v>
      </c>
      <c r="AA488" t="s">
        <v>11</v>
      </c>
      <c r="AB488" t="s">
        <v>11</v>
      </c>
      <c r="AC488" s="4">
        <v>121136.4</v>
      </c>
      <c r="AD488" s="2">
        <v>42622</v>
      </c>
      <c r="AE488" t="s">
        <v>3</v>
      </c>
      <c r="AF488" t="s">
        <v>1</v>
      </c>
      <c r="AG488" s="6" t="s">
        <v>1</v>
      </c>
      <c r="AH488" s="3">
        <v>25.19</v>
      </c>
      <c r="AI488" s="6" t="s">
        <v>1</v>
      </c>
      <c r="AJ488" s="6" t="s">
        <v>1</v>
      </c>
      <c r="AK488" t="s">
        <v>1721</v>
      </c>
      <c r="AL488" t="s">
        <v>1</v>
      </c>
      <c r="AM488" t="s">
        <v>1</v>
      </c>
      <c r="AN488" t="s">
        <v>1</v>
      </c>
      <c r="AO488" t="s">
        <v>1</v>
      </c>
      <c r="AP488" t="s">
        <v>97</v>
      </c>
      <c r="AQ488" s="2">
        <v>42625</v>
      </c>
      <c r="AR488" t="s">
        <v>1</v>
      </c>
      <c r="AS488" t="s">
        <v>1</v>
      </c>
      <c r="AT488" t="s">
        <v>1722</v>
      </c>
      <c r="AU488" t="s">
        <v>1</v>
      </c>
    </row>
    <row r="489" spans="1:47" ht="14.1" customHeight="1" x14ac:dyDescent="0.2">
      <c r="A489" s="12">
        <v>124966</v>
      </c>
      <c r="B489" t="s">
        <v>1723</v>
      </c>
      <c r="C489" t="s">
        <v>71</v>
      </c>
      <c r="D489" t="s">
        <v>1724</v>
      </c>
      <c r="F489" s="16" t="e">
        <f t="shared" si="7"/>
        <v>#DIV/0!</v>
      </c>
      <c r="G489" s="14"/>
      <c r="H489" s="5">
        <v>4</v>
      </c>
      <c r="I489" t="s">
        <v>3</v>
      </c>
      <c r="J489" s="2"/>
      <c r="K489" t="s">
        <v>4</v>
      </c>
      <c r="L489" t="s">
        <v>71</v>
      </c>
      <c r="M489" s="3">
        <v>5.48</v>
      </c>
      <c r="N489" s="2">
        <v>42928</v>
      </c>
      <c r="O489" s="2">
        <v>43355</v>
      </c>
      <c r="P489" s="4">
        <v>745.78</v>
      </c>
      <c r="Q489" t="s">
        <v>6</v>
      </c>
      <c r="R489" s="3">
        <v>4086.92</v>
      </c>
      <c r="S489" t="s">
        <v>26</v>
      </c>
      <c r="T489" t="s">
        <v>8</v>
      </c>
      <c r="U489" t="s">
        <v>225</v>
      </c>
      <c r="V489" s="2">
        <v>42563</v>
      </c>
      <c r="W489" t="s">
        <v>225</v>
      </c>
      <c r="X489" s="5">
        <v>1000</v>
      </c>
      <c r="Y489" s="2">
        <v>42604</v>
      </c>
      <c r="Z489" t="s">
        <v>10</v>
      </c>
      <c r="AA489" t="s">
        <v>11</v>
      </c>
      <c r="AB489" t="s">
        <v>11</v>
      </c>
      <c r="AC489" s="5">
        <v>600</v>
      </c>
      <c r="AD489" s="2">
        <v>42720</v>
      </c>
      <c r="AE489" t="s">
        <v>3</v>
      </c>
      <c r="AF489" t="s">
        <v>1</v>
      </c>
      <c r="AG489" s="6" t="s">
        <v>1</v>
      </c>
      <c r="AH489" s="3">
        <v>25.42</v>
      </c>
      <c r="AI489" s="6" t="s">
        <v>1</v>
      </c>
      <c r="AJ489" s="6" t="s">
        <v>1</v>
      </c>
      <c r="AK489" t="s">
        <v>1725</v>
      </c>
      <c r="AL489" t="s">
        <v>1</v>
      </c>
      <c r="AM489" t="s">
        <v>1</v>
      </c>
      <c r="AN489" t="s">
        <v>1</v>
      </c>
      <c r="AO489" t="s">
        <v>1</v>
      </c>
      <c r="AP489" t="s">
        <v>97</v>
      </c>
      <c r="AQ489" s="2">
        <v>42625</v>
      </c>
      <c r="AR489" t="s">
        <v>1</v>
      </c>
      <c r="AS489" t="s">
        <v>1</v>
      </c>
      <c r="AT489" t="s">
        <v>1726</v>
      </c>
      <c r="AU489" t="s">
        <v>1</v>
      </c>
    </row>
    <row r="490" spans="1:47" ht="14.1" customHeight="1" x14ac:dyDescent="0.2">
      <c r="A490" s="12">
        <v>104836</v>
      </c>
      <c r="B490" t="s">
        <v>1727</v>
      </c>
      <c r="C490" t="s">
        <v>71</v>
      </c>
      <c r="D490" t="s">
        <v>1728</v>
      </c>
      <c r="F490" s="16" t="e">
        <f t="shared" si="7"/>
        <v>#DIV/0!</v>
      </c>
      <c r="G490" s="14"/>
      <c r="H490" s="5">
        <v>3</v>
      </c>
      <c r="I490" t="s">
        <v>3</v>
      </c>
      <c r="J490" s="2"/>
      <c r="K490" t="s">
        <v>4</v>
      </c>
      <c r="L490" t="s">
        <v>71</v>
      </c>
      <c r="M490" s="3">
        <v>18.21</v>
      </c>
      <c r="N490" s="2"/>
      <c r="O490" s="2">
        <v>42643</v>
      </c>
      <c r="P490" s="5">
        <v>1260000</v>
      </c>
      <c r="Q490" t="s">
        <v>92</v>
      </c>
      <c r="R490" s="3">
        <v>22942.84</v>
      </c>
      <c r="S490" t="s">
        <v>26</v>
      </c>
      <c r="T490" t="s">
        <v>8</v>
      </c>
      <c r="U490" t="s">
        <v>119</v>
      </c>
      <c r="V490" s="2">
        <v>42563</v>
      </c>
      <c r="W490" t="s">
        <v>119</v>
      </c>
      <c r="X490" s="5">
        <v>1782503</v>
      </c>
      <c r="Y490" s="2">
        <v>42622</v>
      </c>
      <c r="Z490" t="s">
        <v>10</v>
      </c>
      <c r="AA490" t="s">
        <v>11</v>
      </c>
      <c r="AB490" t="s">
        <v>11</v>
      </c>
      <c r="AC490" s="5">
        <v>39536309</v>
      </c>
      <c r="AD490" s="2">
        <v>42623</v>
      </c>
      <c r="AE490" t="s">
        <v>3</v>
      </c>
      <c r="AF490" t="s">
        <v>1</v>
      </c>
      <c r="AG490" t="s">
        <v>1</v>
      </c>
      <c r="AH490" s="3">
        <v>29.31</v>
      </c>
      <c r="AI490" s="6" t="s">
        <v>1</v>
      </c>
      <c r="AJ490" s="6" t="s">
        <v>1</v>
      </c>
      <c r="AK490" t="s">
        <v>1729</v>
      </c>
      <c r="AL490" t="s">
        <v>1</v>
      </c>
      <c r="AM490" t="s">
        <v>1</v>
      </c>
      <c r="AN490" t="s">
        <v>1</v>
      </c>
      <c r="AO490" t="s">
        <v>1</v>
      </c>
      <c r="AP490" t="s">
        <v>457</v>
      </c>
      <c r="AQ490" s="2">
        <v>42612</v>
      </c>
      <c r="AR490" t="s">
        <v>1730</v>
      </c>
      <c r="AS490" t="s">
        <v>40</v>
      </c>
      <c r="AT490" t="s">
        <v>1731</v>
      </c>
      <c r="AU490" s="6" t="s">
        <v>1</v>
      </c>
    </row>
    <row r="491" spans="1:47" ht="14.1" customHeight="1" x14ac:dyDescent="0.2">
      <c r="A491" s="12">
        <v>309104</v>
      </c>
      <c r="B491" t="s">
        <v>1732</v>
      </c>
      <c r="C491" t="s">
        <v>71</v>
      </c>
      <c r="D491" t="s">
        <v>793</v>
      </c>
      <c r="F491" s="16" t="e">
        <f t="shared" si="7"/>
        <v>#DIV/0!</v>
      </c>
      <c r="G491" s="14"/>
      <c r="H491" s="5">
        <v>2</v>
      </c>
      <c r="I491" t="s">
        <v>3</v>
      </c>
      <c r="J491" s="2"/>
      <c r="K491" t="s">
        <v>4</v>
      </c>
      <c r="L491" t="s">
        <v>71</v>
      </c>
      <c r="M491" s="3">
        <v>759.05</v>
      </c>
      <c r="N491" s="2">
        <v>43247</v>
      </c>
      <c r="O491" s="2">
        <v>44712</v>
      </c>
      <c r="P491" s="4">
        <v>104.199</v>
      </c>
      <c r="Q491" t="s">
        <v>6</v>
      </c>
      <c r="R491" s="3">
        <v>79092.759999999995</v>
      </c>
      <c r="S491" t="s">
        <v>26</v>
      </c>
      <c r="T491" t="s">
        <v>8</v>
      </c>
      <c r="U491" t="s">
        <v>139</v>
      </c>
      <c r="V491" s="2">
        <v>42564</v>
      </c>
      <c r="W491" t="s">
        <v>139</v>
      </c>
      <c r="X491" s="4">
        <v>104.7</v>
      </c>
      <c r="Y491" s="2">
        <v>42615</v>
      </c>
      <c r="Z491" t="s">
        <v>10</v>
      </c>
      <c r="AA491" t="s">
        <v>11</v>
      </c>
      <c r="AB491" t="s">
        <v>11</v>
      </c>
      <c r="AC491" s="5">
        <v>0</v>
      </c>
      <c r="AD491" s="2"/>
      <c r="AE491" t="s">
        <v>3</v>
      </c>
      <c r="AF491" t="s">
        <v>1</v>
      </c>
      <c r="AG491" t="s">
        <v>1</v>
      </c>
      <c r="AH491" s="3">
        <v>0.48</v>
      </c>
      <c r="AI491" s="6" t="s">
        <v>1</v>
      </c>
      <c r="AJ491" s="6" t="s">
        <v>1</v>
      </c>
      <c r="AK491" t="s">
        <v>1733</v>
      </c>
      <c r="AL491" t="s">
        <v>1</v>
      </c>
      <c r="AM491" t="s">
        <v>1</v>
      </c>
      <c r="AN491" t="s">
        <v>1</v>
      </c>
      <c r="AO491" t="s">
        <v>1</v>
      </c>
      <c r="AP491" t="s">
        <v>29</v>
      </c>
      <c r="AQ491" s="2">
        <v>42625</v>
      </c>
      <c r="AR491" t="s">
        <v>1</v>
      </c>
      <c r="AS491" t="s">
        <v>1</v>
      </c>
      <c r="AT491" t="s">
        <v>886</v>
      </c>
      <c r="AU491" t="s">
        <v>1</v>
      </c>
    </row>
    <row r="492" spans="1:47" ht="14.1" customHeight="1" x14ac:dyDescent="0.2">
      <c r="A492" s="12">
        <v>101061</v>
      </c>
      <c r="B492" t="s">
        <v>1734</v>
      </c>
      <c r="C492" t="s">
        <v>71</v>
      </c>
      <c r="D492" t="s">
        <v>1735</v>
      </c>
      <c r="F492" s="16" t="e">
        <f t="shared" si="7"/>
        <v>#DIV/0!</v>
      </c>
      <c r="G492" s="14"/>
      <c r="H492" s="5">
        <v>2</v>
      </c>
      <c r="I492" t="s">
        <v>3</v>
      </c>
      <c r="J492" s="2"/>
      <c r="K492" t="s">
        <v>4</v>
      </c>
      <c r="L492" t="s">
        <v>71</v>
      </c>
      <c r="M492" s="3">
        <v>3.72</v>
      </c>
      <c r="N492" s="2">
        <v>43483</v>
      </c>
      <c r="O492" s="2">
        <v>44377</v>
      </c>
      <c r="P492" s="5">
        <v>587000</v>
      </c>
      <c r="Q492" t="s">
        <v>92</v>
      </c>
      <c r="R492" s="3">
        <v>2182.1799999999998</v>
      </c>
      <c r="S492" t="s">
        <v>26</v>
      </c>
      <c r="T492" t="s">
        <v>8</v>
      </c>
      <c r="U492" t="s">
        <v>93</v>
      </c>
      <c r="V492" s="2">
        <v>42566</v>
      </c>
      <c r="W492" t="s">
        <v>93</v>
      </c>
      <c r="X492" s="5">
        <v>722000</v>
      </c>
      <c r="Y492" s="2">
        <v>42604</v>
      </c>
      <c r="Z492" t="s">
        <v>10</v>
      </c>
      <c r="AA492" t="s">
        <v>11</v>
      </c>
      <c r="AB492" t="s">
        <v>11</v>
      </c>
      <c r="AC492" s="5">
        <v>2000000</v>
      </c>
      <c r="AD492" s="2">
        <v>42654</v>
      </c>
      <c r="AE492" t="s">
        <v>3</v>
      </c>
      <c r="AF492" t="s">
        <v>1</v>
      </c>
      <c r="AG492" s="6" t="s">
        <v>1</v>
      </c>
      <c r="AH492" s="3">
        <v>18.7</v>
      </c>
      <c r="AI492" s="6" t="s">
        <v>1</v>
      </c>
      <c r="AJ492" s="6" t="s">
        <v>1</v>
      </c>
      <c r="AK492" t="s">
        <v>1736</v>
      </c>
      <c r="AL492" t="s">
        <v>1</v>
      </c>
      <c r="AM492" t="s">
        <v>1</v>
      </c>
      <c r="AN492" t="s">
        <v>1</v>
      </c>
      <c r="AO492" t="s">
        <v>1</v>
      </c>
      <c r="AP492" t="s">
        <v>162</v>
      </c>
      <c r="AQ492" s="2">
        <v>42625</v>
      </c>
      <c r="AR492" t="s">
        <v>1</v>
      </c>
      <c r="AS492" t="s">
        <v>1</v>
      </c>
      <c r="AT492" t="s">
        <v>100</v>
      </c>
      <c r="AU492" t="s">
        <v>1</v>
      </c>
    </row>
    <row r="493" spans="1:47" ht="14.1" customHeight="1" x14ac:dyDescent="0.2">
      <c r="A493" s="12">
        <v>104251</v>
      </c>
      <c r="B493" t="s">
        <v>1737</v>
      </c>
      <c r="C493" t="s">
        <v>71</v>
      </c>
      <c r="D493" t="s">
        <v>1738</v>
      </c>
      <c r="F493" s="16" t="e">
        <f t="shared" si="7"/>
        <v>#DIV/0!</v>
      </c>
      <c r="G493" s="14"/>
      <c r="H493" s="5">
        <v>2</v>
      </c>
      <c r="I493" t="s">
        <v>3</v>
      </c>
      <c r="J493" s="2"/>
      <c r="K493" t="s">
        <v>4</v>
      </c>
      <c r="L493" t="s">
        <v>71</v>
      </c>
      <c r="M493" s="3">
        <v>225.7</v>
      </c>
      <c r="N493" s="2">
        <v>42934</v>
      </c>
      <c r="O493" s="2">
        <v>43539</v>
      </c>
      <c r="P493" s="4">
        <v>249.9</v>
      </c>
      <c r="Q493" t="s">
        <v>6</v>
      </c>
      <c r="R493" s="3">
        <v>56402.62</v>
      </c>
      <c r="S493" t="s">
        <v>26</v>
      </c>
      <c r="T493" t="s">
        <v>8</v>
      </c>
      <c r="U493" t="s">
        <v>127</v>
      </c>
      <c r="V493" s="2">
        <v>42569</v>
      </c>
      <c r="W493" t="s">
        <v>127</v>
      </c>
      <c r="X493" s="5">
        <v>250</v>
      </c>
      <c r="Y493" s="2">
        <v>42577</v>
      </c>
      <c r="Z493" t="s">
        <v>10</v>
      </c>
      <c r="AA493" t="s">
        <v>11</v>
      </c>
      <c r="AB493" t="s">
        <v>11</v>
      </c>
      <c r="AC493" s="4">
        <v>1185.6780000000001</v>
      </c>
      <c r="AD493" s="2">
        <v>42655</v>
      </c>
      <c r="AE493" t="s">
        <v>3</v>
      </c>
      <c r="AF493" t="s">
        <v>1</v>
      </c>
      <c r="AG493" s="6" t="s">
        <v>1</v>
      </c>
      <c r="AH493" s="3">
        <v>0.04</v>
      </c>
      <c r="AI493" s="6" t="s">
        <v>1</v>
      </c>
      <c r="AJ493" s="6" t="s">
        <v>1</v>
      </c>
      <c r="AK493" t="s">
        <v>1739</v>
      </c>
      <c r="AL493" t="s">
        <v>1</v>
      </c>
      <c r="AM493" t="s">
        <v>1</v>
      </c>
      <c r="AN493" t="s">
        <v>1</v>
      </c>
      <c r="AO493" t="s">
        <v>1</v>
      </c>
      <c r="AP493" t="s">
        <v>107</v>
      </c>
      <c r="AQ493" s="2">
        <v>42625</v>
      </c>
      <c r="AR493" t="s">
        <v>1</v>
      </c>
      <c r="AS493" t="s">
        <v>1</v>
      </c>
      <c r="AT493" t="s">
        <v>1740</v>
      </c>
      <c r="AU493" t="s">
        <v>1</v>
      </c>
    </row>
    <row r="494" spans="1:47" ht="14.1" customHeight="1" x14ac:dyDescent="0.2">
      <c r="A494" s="12">
        <v>104251</v>
      </c>
      <c r="B494" t="s">
        <v>1741</v>
      </c>
      <c r="C494" t="s">
        <v>71</v>
      </c>
      <c r="D494" t="s">
        <v>1738</v>
      </c>
      <c r="F494" s="16" t="e">
        <f t="shared" si="7"/>
        <v>#DIV/0!</v>
      </c>
      <c r="G494" s="14"/>
      <c r="H494" s="5">
        <v>2</v>
      </c>
      <c r="I494" t="s">
        <v>3</v>
      </c>
      <c r="J494" s="2"/>
      <c r="K494" t="s">
        <v>4</v>
      </c>
      <c r="L494" t="s">
        <v>71</v>
      </c>
      <c r="M494" s="3">
        <v>225.7</v>
      </c>
      <c r="N494" s="2">
        <v>42934</v>
      </c>
      <c r="O494" s="2">
        <v>43548</v>
      </c>
      <c r="P494" s="4">
        <v>249.9</v>
      </c>
      <c r="Q494" t="s">
        <v>6</v>
      </c>
      <c r="R494" s="3">
        <v>56402.62</v>
      </c>
      <c r="S494" t="s">
        <v>26</v>
      </c>
      <c r="T494" t="s">
        <v>8</v>
      </c>
      <c r="U494" t="s">
        <v>127</v>
      </c>
      <c r="V494" s="2">
        <v>42569</v>
      </c>
      <c r="W494" t="s">
        <v>127</v>
      </c>
      <c r="X494" s="5">
        <v>250</v>
      </c>
      <c r="Y494" s="2">
        <v>42577</v>
      </c>
      <c r="Z494" t="s">
        <v>10</v>
      </c>
      <c r="AA494" t="s">
        <v>11</v>
      </c>
      <c r="AB494" t="s">
        <v>11</v>
      </c>
      <c r="AC494" s="4">
        <v>1185.6780000000001</v>
      </c>
      <c r="AD494" s="2">
        <v>42655</v>
      </c>
      <c r="AE494" t="s">
        <v>3</v>
      </c>
      <c r="AF494" t="s">
        <v>1</v>
      </c>
      <c r="AG494" s="6" t="s">
        <v>1</v>
      </c>
      <c r="AH494" s="3">
        <v>0.04</v>
      </c>
      <c r="AI494" s="6" t="s">
        <v>1</v>
      </c>
      <c r="AJ494" s="6" t="s">
        <v>1</v>
      </c>
      <c r="AK494" t="s">
        <v>1739</v>
      </c>
      <c r="AL494" t="s">
        <v>1</v>
      </c>
      <c r="AM494" t="s">
        <v>1</v>
      </c>
      <c r="AN494" t="s">
        <v>1</v>
      </c>
      <c r="AO494" t="s">
        <v>1</v>
      </c>
      <c r="AP494" t="s">
        <v>107</v>
      </c>
      <c r="AQ494" s="2">
        <v>42625</v>
      </c>
      <c r="AR494" t="s">
        <v>1</v>
      </c>
      <c r="AS494" t="s">
        <v>1</v>
      </c>
      <c r="AT494" t="s">
        <v>1740</v>
      </c>
      <c r="AU494" t="s">
        <v>1</v>
      </c>
    </row>
    <row r="495" spans="1:47" ht="14.1" customHeight="1" x14ac:dyDescent="0.2">
      <c r="A495" s="12">
        <v>104251</v>
      </c>
      <c r="B495" t="s">
        <v>1742</v>
      </c>
      <c r="C495" t="s">
        <v>71</v>
      </c>
      <c r="D495" t="s">
        <v>1738</v>
      </c>
      <c r="F495" s="16" t="e">
        <f t="shared" si="7"/>
        <v>#DIV/0!</v>
      </c>
      <c r="G495" s="14"/>
      <c r="H495" s="5">
        <v>2</v>
      </c>
      <c r="I495" t="s">
        <v>3</v>
      </c>
      <c r="J495" s="2"/>
      <c r="K495" t="s">
        <v>4</v>
      </c>
      <c r="L495" t="s">
        <v>71</v>
      </c>
      <c r="M495" s="3">
        <v>225.7</v>
      </c>
      <c r="N495" s="2">
        <v>42934</v>
      </c>
      <c r="O495" s="2">
        <v>43558</v>
      </c>
      <c r="P495" s="4">
        <v>249.9</v>
      </c>
      <c r="Q495" t="s">
        <v>6</v>
      </c>
      <c r="R495" s="3">
        <v>56402.62</v>
      </c>
      <c r="S495" t="s">
        <v>26</v>
      </c>
      <c r="T495" t="s">
        <v>8</v>
      </c>
      <c r="U495" t="s">
        <v>127</v>
      </c>
      <c r="V495" s="2">
        <v>42569</v>
      </c>
      <c r="W495" t="s">
        <v>127</v>
      </c>
      <c r="X495" s="5">
        <v>250</v>
      </c>
      <c r="Y495" s="2">
        <v>42577</v>
      </c>
      <c r="Z495" t="s">
        <v>10</v>
      </c>
      <c r="AA495" t="s">
        <v>11</v>
      </c>
      <c r="AB495" t="s">
        <v>11</v>
      </c>
      <c r="AC495" s="4">
        <v>1185.6780000000001</v>
      </c>
      <c r="AD495" s="2">
        <v>42655</v>
      </c>
      <c r="AE495" t="s">
        <v>3</v>
      </c>
      <c r="AF495" t="s">
        <v>1</v>
      </c>
      <c r="AG495" s="6" t="s">
        <v>1</v>
      </c>
      <c r="AH495" s="3">
        <v>0.04</v>
      </c>
      <c r="AI495" s="6" t="s">
        <v>1</v>
      </c>
      <c r="AJ495" s="6" t="s">
        <v>1</v>
      </c>
      <c r="AK495" t="s">
        <v>1739</v>
      </c>
      <c r="AL495" t="s">
        <v>1</v>
      </c>
      <c r="AM495" t="s">
        <v>1</v>
      </c>
      <c r="AN495" t="s">
        <v>1</v>
      </c>
      <c r="AO495" t="s">
        <v>1</v>
      </c>
      <c r="AP495" t="s">
        <v>107</v>
      </c>
      <c r="AQ495" s="2">
        <v>42625</v>
      </c>
      <c r="AR495" t="s">
        <v>1</v>
      </c>
      <c r="AS495" t="s">
        <v>1</v>
      </c>
      <c r="AT495" t="s">
        <v>1740</v>
      </c>
      <c r="AU495" t="s">
        <v>1</v>
      </c>
    </row>
    <row r="496" spans="1:47" ht="14.1" customHeight="1" x14ac:dyDescent="0.2">
      <c r="A496" s="12">
        <v>104251</v>
      </c>
      <c r="B496" t="s">
        <v>1743</v>
      </c>
      <c r="C496" t="s">
        <v>71</v>
      </c>
      <c r="D496" t="s">
        <v>1738</v>
      </c>
      <c r="F496" s="16" t="e">
        <f t="shared" si="7"/>
        <v>#DIV/0!</v>
      </c>
      <c r="G496" s="14"/>
      <c r="H496" s="5">
        <v>2</v>
      </c>
      <c r="I496" t="s">
        <v>3</v>
      </c>
      <c r="J496" s="2"/>
      <c r="K496" t="s">
        <v>4</v>
      </c>
      <c r="L496" t="s">
        <v>71</v>
      </c>
      <c r="M496" s="3">
        <v>225.7</v>
      </c>
      <c r="N496" s="2">
        <v>42934</v>
      </c>
      <c r="O496" s="2">
        <v>43568</v>
      </c>
      <c r="P496" s="4">
        <v>249.9</v>
      </c>
      <c r="Q496" t="s">
        <v>6</v>
      </c>
      <c r="R496" s="3">
        <v>56402.62</v>
      </c>
      <c r="S496" t="s">
        <v>26</v>
      </c>
      <c r="T496" t="s">
        <v>8</v>
      </c>
      <c r="U496" t="s">
        <v>127</v>
      </c>
      <c r="V496" s="2">
        <v>42569</v>
      </c>
      <c r="W496" t="s">
        <v>127</v>
      </c>
      <c r="X496" s="5">
        <v>250</v>
      </c>
      <c r="Y496" s="2">
        <v>42577</v>
      </c>
      <c r="Z496" t="s">
        <v>10</v>
      </c>
      <c r="AA496" t="s">
        <v>11</v>
      </c>
      <c r="AB496" t="s">
        <v>11</v>
      </c>
      <c r="AC496" s="4">
        <v>1185.6780000000001</v>
      </c>
      <c r="AD496" s="2">
        <v>42655</v>
      </c>
      <c r="AE496" t="s">
        <v>3</v>
      </c>
      <c r="AF496" t="s">
        <v>1</v>
      </c>
      <c r="AG496" s="6" t="s">
        <v>1</v>
      </c>
      <c r="AH496" s="3">
        <v>0.04</v>
      </c>
      <c r="AI496" s="6" t="s">
        <v>1</v>
      </c>
      <c r="AJ496" s="6" t="s">
        <v>1</v>
      </c>
      <c r="AK496" t="s">
        <v>1739</v>
      </c>
      <c r="AL496" t="s">
        <v>1</v>
      </c>
      <c r="AM496" t="s">
        <v>1</v>
      </c>
      <c r="AN496" t="s">
        <v>1</v>
      </c>
      <c r="AO496" t="s">
        <v>1</v>
      </c>
      <c r="AP496" t="s">
        <v>107</v>
      </c>
      <c r="AQ496" s="2">
        <v>42625</v>
      </c>
      <c r="AR496" t="s">
        <v>1</v>
      </c>
      <c r="AS496" t="s">
        <v>1</v>
      </c>
      <c r="AT496" t="s">
        <v>1740</v>
      </c>
      <c r="AU496" t="s">
        <v>1</v>
      </c>
    </row>
    <row r="497" spans="1:47" ht="14.1" customHeight="1" x14ac:dyDescent="0.2">
      <c r="A497" s="12">
        <v>103232</v>
      </c>
      <c r="B497" t="s">
        <v>1744</v>
      </c>
      <c r="C497" t="s">
        <v>71</v>
      </c>
      <c r="D497" t="s">
        <v>1745</v>
      </c>
      <c r="E497">
        <f>VLOOKUP(A497,List1!A:B,2,FALSE)</f>
        <v>100</v>
      </c>
      <c r="F497" s="16">
        <f t="shared" si="7"/>
        <v>2.4047999999999998</v>
      </c>
      <c r="G497" s="14"/>
      <c r="H497" s="5">
        <v>4</v>
      </c>
      <c r="I497" t="s">
        <v>3</v>
      </c>
      <c r="J497" s="2"/>
      <c r="K497" t="s">
        <v>4</v>
      </c>
      <c r="L497" t="s">
        <v>71</v>
      </c>
      <c r="M497" s="3">
        <v>10.33</v>
      </c>
      <c r="N497" s="2">
        <v>43299</v>
      </c>
      <c r="O497" s="2">
        <v>43585</v>
      </c>
      <c r="P497" s="4">
        <v>240.48</v>
      </c>
      <c r="Q497" t="s">
        <v>6</v>
      </c>
      <c r="R497" s="3">
        <v>2483.46</v>
      </c>
      <c r="S497" t="s">
        <v>26</v>
      </c>
      <c r="T497" t="s">
        <v>8</v>
      </c>
      <c r="U497" t="s">
        <v>211</v>
      </c>
      <c r="V497" s="2">
        <v>42569</v>
      </c>
      <c r="W497" t="s">
        <v>211</v>
      </c>
      <c r="X497" s="5">
        <v>1000</v>
      </c>
      <c r="Y497" s="2">
        <v>42621</v>
      </c>
      <c r="Z497" t="s">
        <v>10</v>
      </c>
      <c r="AA497" t="s">
        <v>11</v>
      </c>
      <c r="AB497" t="s">
        <v>11</v>
      </c>
      <c r="AC497" s="4">
        <v>1868.7560000000001</v>
      </c>
      <c r="AD497" s="2">
        <v>42611</v>
      </c>
      <c r="AE497" t="s">
        <v>3</v>
      </c>
      <c r="AF497" t="s">
        <v>1</v>
      </c>
      <c r="AG497" t="s">
        <v>1</v>
      </c>
      <c r="AH497" s="3">
        <v>75.95</v>
      </c>
      <c r="AI497" s="6" t="s">
        <v>1</v>
      </c>
      <c r="AJ497" s="6" t="s">
        <v>1</v>
      </c>
      <c r="AK497" t="s">
        <v>1746</v>
      </c>
      <c r="AL497" t="s">
        <v>1</v>
      </c>
      <c r="AM497" t="s">
        <v>1</v>
      </c>
      <c r="AN497" t="s">
        <v>1</v>
      </c>
      <c r="AO497" t="s">
        <v>1</v>
      </c>
      <c r="AP497" t="s">
        <v>107</v>
      </c>
      <c r="AQ497" s="2">
        <v>42569</v>
      </c>
      <c r="AR497" t="s">
        <v>1747</v>
      </c>
      <c r="AS497" t="s">
        <v>589</v>
      </c>
      <c r="AT497" t="s">
        <v>1748</v>
      </c>
      <c r="AU497" s="6" t="s">
        <v>1</v>
      </c>
    </row>
    <row r="498" spans="1:47" ht="14.1" customHeight="1" x14ac:dyDescent="0.2">
      <c r="A498" s="12">
        <v>102938</v>
      </c>
      <c r="B498" t="s">
        <v>1749</v>
      </c>
      <c r="C498" t="s">
        <v>71</v>
      </c>
      <c r="D498" t="s">
        <v>1750</v>
      </c>
      <c r="F498" s="16" t="e">
        <f t="shared" si="7"/>
        <v>#DIV/0!</v>
      </c>
      <c r="G498" s="14"/>
      <c r="H498" s="5">
        <v>13</v>
      </c>
      <c r="I498" t="s">
        <v>3</v>
      </c>
      <c r="J498" s="2"/>
      <c r="K498" t="s">
        <v>4</v>
      </c>
      <c r="L498" t="s">
        <v>71</v>
      </c>
      <c r="M498" s="3">
        <v>1791.65</v>
      </c>
      <c r="N498" s="2">
        <v>43633</v>
      </c>
      <c r="O498" s="2">
        <v>44742</v>
      </c>
      <c r="P498" s="5">
        <v>6500</v>
      </c>
      <c r="Q498" t="s">
        <v>6</v>
      </c>
      <c r="R498" s="3">
        <v>11645.72</v>
      </c>
      <c r="S498" t="s">
        <v>26</v>
      </c>
      <c r="T498" t="s">
        <v>8</v>
      </c>
      <c r="U498" t="s">
        <v>93</v>
      </c>
      <c r="V498" s="2">
        <v>42569</v>
      </c>
      <c r="W498" t="s">
        <v>93</v>
      </c>
      <c r="X498" s="5">
        <v>10000</v>
      </c>
      <c r="Y498" s="2">
        <v>42622</v>
      </c>
      <c r="Z498" t="s">
        <v>10</v>
      </c>
      <c r="AA498" t="s">
        <v>11</v>
      </c>
      <c r="AB498" t="s">
        <v>11</v>
      </c>
      <c r="AC498" s="4">
        <v>450698.95899999997</v>
      </c>
      <c r="AD498" s="2">
        <v>40189</v>
      </c>
      <c r="AE498" t="s">
        <v>3</v>
      </c>
      <c r="AF498" t="s">
        <v>1</v>
      </c>
      <c r="AG498" s="6" t="s">
        <v>1</v>
      </c>
      <c r="AH498" s="3">
        <v>35</v>
      </c>
      <c r="AI498" s="6" t="s">
        <v>1</v>
      </c>
      <c r="AJ498" s="6" t="s">
        <v>1</v>
      </c>
      <c r="AK498" t="s">
        <v>1751</v>
      </c>
      <c r="AL498" t="s">
        <v>1</v>
      </c>
      <c r="AM498" t="s">
        <v>1</v>
      </c>
      <c r="AN498" t="s">
        <v>1</v>
      </c>
      <c r="AO498" t="s">
        <v>1</v>
      </c>
      <c r="AP498" t="s">
        <v>97</v>
      </c>
      <c r="AQ498" s="2">
        <v>42625</v>
      </c>
      <c r="AR498" t="s">
        <v>1</v>
      </c>
      <c r="AS498" t="s">
        <v>1</v>
      </c>
      <c r="AT498" t="s">
        <v>1617</v>
      </c>
      <c r="AU498" t="s">
        <v>1</v>
      </c>
    </row>
    <row r="499" spans="1:47" ht="14.1" customHeight="1" x14ac:dyDescent="0.2">
      <c r="A499" s="12">
        <v>102938</v>
      </c>
      <c r="B499" t="s">
        <v>1752</v>
      </c>
      <c r="C499" t="s">
        <v>71</v>
      </c>
      <c r="D499" t="s">
        <v>1750</v>
      </c>
      <c r="F499" s="16" t="e">
        <f t="shared" si="7"/>
        <v>#DIV/0!</v>
      </c>
      <c r="G499" s="14"/>
      <c r="H499" s="5">
        <v>22</v>
      </c>
      <c r="I499" t="s">
        <v>3</v>
      </c>
      <c r="J499" s="2"/>
      <c r="K499" t="s">
        <v>4</v>
      </c>
      <c r="L499" t="s">
        <v>71</v>
      </c>
      <c r="M499" s="3">
        <v>1791.65</v>
      </c>
      <c r="N499" s="2">
        <v>43635</v>
      </c>
      <c r="O499" s="2">
        <v>44742</v>
      </c>
      <c r="P499" s="5">
        <v>11000</v>
      </c>
      <c r="Q499" t="s">
        <v>6</v>
      </c>
      <c r="R499" s="3">
        <v>19708.14</v>
      </c>
      <c r="S499" t="s">
        <v>26</v>
      </c>
      <c r="T499" t="s">
        <v>8</v>
      </c>
      <c r="U499" t="s">
        <v>93</v>
      </c>
      <c r="V499" s="2">
        <v>42569</v>
      </c>
      <c r="W499" t="s">
        <v>93</v>
      </c>
      <c r="X499" s="5">
        <v>12000</v>
      </c>
      <c r="Y499" s="2">
        <v>42621</v>
      </c>
      <c r="Z499" t="s">
        <v>10</v>
      </c>
      <c r="AA499" t="s">
        <v>11</v>
      </c>
      <c r="AB499" t="s">
        <v>11</v>
      </c>
      <c r="AC499" s="4">
        <v>450698.95899999997</v>
      </c>
      <c r="AD499" s="2">
        <v>40189</v>
      </c>
      <c r="AE499" t="s">
        <v>3</v>
      </c>
      <c r="AF499" t="s">
        <v>1</v>
      </c>
      <c r="AG499" s="6" t="s">
        <v>1</v>
      </c>
      <c r="AH499" s="3">
        <v>8.33</v>
      </c>
      <c r="AI499" s="6" t="s">
        <v>1</v>
      </c>
      <c r="AJ499" s="6" t="s">
        <v>1</v>
      </c>
      <c r="AK499" t="s">
        <v>1751</v>
      </c>
      <c r="AL499" t="s">
        <v>1</v>
      </c>
      <c r="AM499" t="s">
        <v>1</v>
      </c>
      <c r="AN499" t="s">
        <v>1</v>
      </c>
      <c r="AO499" t="s">
        <v>1</v>
      </c>
      <c r="AP499" t="s">
        <v>97</v>
      </c>
      <c r="AQ499" s="2">
        <v>42625</v>
      </c>
      <c r="AR499" t="s">
        <v>1</v>
      </c>
      <c r="AS499" t="s">
        <v>1</v>
      </c>
      <c r="AT499" t="s">
        <v>1617</v>
      </c>
      <c r="AU499" t="s">
        <v>1</v>
      </c>
    </row>
    <row r="500" spans="1:47" ht="14.1" customHeight="1" x14ac:dyDescent="0.2">
      <c r="A500" s="12">
        <v>102986</v>
      </c>
      <c r="B500" t="s">
        <v>1753</v>
      </c>
      <c r="C500" t="s">
        <v>71</v>
      </c>
      <c r="D500" t="s">
        <v>1754</v>
      </c>
      <c r="E500">
        <f>VLOOKUP(A500,List1!A:B,2,FALSE)</f>
        <v>150</v>
      </c>
      <c r="F500" s="16">
        <f t="shared" si="7"/>
        <v>2.2794000000000003</v>
      </c>
      <c r="G500" s="14"/>
      <c r="H500" s="5">
        <v>3</v>
      </c>
      <c r="I500" t="s">
        <v>3</v>
      </c>
      <c r="J500" s="2"/>
      <c r="K500" t="s">
        <v>4</v>
      </c>
      <c r="L500" t="s">
        <v>71</v>
      </c>
      <c r="M500" s="3">
        <v>295.72000000000003</v>
      </c>
      <c r="N500" s="2">
        <v>43299</v>
      </c>
      <c r="O500" s="2">
        <v>44742</v>
      </c>
      <c r="P500" s="4">
        <v>341.91</v>
      </c>
      <c r="Q500" t="s">
        <v>6</v>
      </c>
      <c r="R500" s="3">
        <v>101109.81</v>
      </c>
      <c r="S500" t="s">
        <v>26</v>
      </c>
      <c r="T500" t="s">
        <v>8</v>
      </c>
      <c r="U500" t="s">
        <v>211</v>
      </c>
      <c r="V500" s="2">
        <v>42569</v>
      </c>
      <c r="W500" t="s">
        <v>211</v>
      </c>
      <c r="X500" s="5">
        <v>775</v>
      </c>
      <c r="Y500" s="2">
        <v>42622</v>
      </c>
      <c r="Z500" t="s">
        <v>10</v>
      </c>
      <c r="AA500" t="s">
        <v>11</v>
      </c>
      <c r="AB500" t="s">
        <v>11</v>
      </c>
      <c r="AC500" s="4">
        <v>7711.2</v>
      </c>
      <c r="AD500" s="2">
        <v>42598</v>
      </c>
      <c r="AE500" t="s">
        <v>3</v>
      </c>
      <c r="AF500" t="s">
        <v>1</v>
      </c>
      <c r="AG500" t="s">
        <v>1</v>
      </c>
      <c r="AH500" s="3">
        <v>55.88</v>
      </c>
      <c r="AI500" s="6" t="s">
        <v>1</v>
      </c>
      <c r="AJ500" s="6" t="s">
        <v>1</v>
      </c>
      <c r="AK500" t="s">
        <v>892</v>
      </c>
      <c r="AL500" t="s">
        <v>1</v>
      </c>
      <c r="AM500" t="s">
        <v>1</v>
      </c>
      <c r="AN500" t="s">
        <v>1</v>
      </c>
      <c r="AO500" t="s">
        <v>1</v>
      </c>
      <c r="AP500" t="s">
        <v>107</v>
      </c>
      <c r="AQ500" s="2">
        <v>42577</v>
      </c>
      <c r="AR500" t="s">
        <v>1755</v>
      </c>
      <c r="AS500" t="s">
        <v>1756</v>
      </c>
      <c r="AT500" t="s">
        <v>893</v>
      </c>
      <c r="AU500" s="6" t="s">
        <v>1</v>
      </c>
    </row>
    <row r="501" spans="1:47" ht="14.1" customHeight="1" x14ac:dyDescent="0.2">
      <c r="A501" s="12">
        <v>132578</v>
      </c>
      <c r="B501" t="s">
        <v>1757</v>
      </c>
      <c r="C501" t="s">
        <v>71</v>
      </c>
      <c r="D501" t="s">
        <v>1758</v>
      </c>
      <c r="E501">
        <f>VLOOKUP(A501,List1!A:B,2,FALSE)</f>
        <v>250</v>
      </c>
      <c r="F501" s="16">
        <f t="shared" si="7"/>
        <v>14.15704</v>
      </c>
      <c r="G501" s="14"/>
      <c r="H501" s="5">
        <v>18</v>
      </c>
      <c r="I501" t="s">
        <v>3</v>
      </c>
      <c r="J501" s="2"/>
      <c r="K501" t="s">
        <v>4</v>
      </c>
      <c r="L501" t="s">
        <v>71</v>
      </c>
      <c r="M501" s="3">
        <v>5.43</v>
      </c>
      <c r="N501" s="2">
        <v>43300</v>
      </c>
      <c r="O501" s="2">
        <v>44712</v>
      </c>
      <c r="P501" s="4">
        <v>3539.26</v>
      </c>
      <c r="Q501" t="s">
        <v>6</v>
      </c>
      <c r="R501" s="3">
        <v>19203.37</v>
      </c>
      <c r="S501" t="s">
        <v>26</v>
      </c>
      <c r="T501" t="s">
        <v>8</v>
      </c>
      <c r="U501" t="s">
        <v>225</v>
      </c>
      <c r="V501" s="2">
        <v>42570</v>
      </c>
      <c r="W501" t="s">
        <v>225</v>
      </c>
      <c r="X501" s="5">
        <v>4400</v>
      </c>
      <c r="Y501" s="2">
        <v>42622</v>
      </c>
      <c r="Z501" t="s">
        <v>10</v>
      </c>
      <c r="AA501" t="s">
        <v>11</v>
      </c>
      <c r="AB501" t="s">
        <v>11</v>
      </c>
      <c r="AC501" s="4">
        <v>50888.836000000003</v>
      </c>
      <c r="AD501" s="2">
        <v>40224</v>
      </c>
      <c r="AE501" t="s">
        <v>3</v>
      </c>
      <c r="AF501" t="s">
        <v>1</v>
      </c>
      <c r="AG501" s="6" t="s">
        <v>1</v>
      </c>
      <c r="AH501" s="3">
        <v>19.559999999999999</v>
      </c>
      <c r="AI501" s="6" t="s">
        <v>1</v>
      </c>
      <c r="AJ501" s="6" t="s">
        <v>1</v>
      </c>
      <c r="AK501" t="s">
        <v>1759</v>
      </c>
      <c r="AL501" t="s">
        <v>1</v>
      </c>
      <c r="AM501" t="s">
        <v>1</v>
      </c>
      <c r="AN501" t="s">
        <v>1</v>
      </c>
      <c r="AO501" t="s">
        <v>1</v>
      </c>
      <c r="AP501" t="s">
        <v>97</v>
      </c>
      <c r="AQ501" s="2">
        <v>42570</v>
      </c>
      <c r="AR501" t="s">
        <v>1760</v>
      </c>
      <c r="AS501" t="s">
        <v>589</v>
      </c>
      <c r="AT501" t="s">
        <v>1434</v>
      </c>
      <c r="AU501" s="6" t="s">
        <v>1</v>
      </c>
    </row>
    <row r="502" spans="1:47" ht="14.1" customHeight="1" x14ac:dyDescent="0.2">
      <c r="A502" s="12">
        <v>306307</v>
      </c>
      <c r="B502" t="s">
        <v>1761</v>
      </c>
      <c r="C502" t="s">
        <v>71</v>
      </c>
      <c r="D502" t="s">
        <v>566</v>
      </c>
      <c r="F502" s="16" t="e">
        <f t="shared" si="7"/>
        <v>#DIV/0!</v>
      </c>
      <c r="G502" s="14"/>
      <c r="H502" s="5">
        <v>2</v>
      </c>
      <c r="I502" t="s">
        <v>3</v>
      </c>
      <c r="J502" s="2"/>
      <c r="K502" t="s">
        <v>4</v>
      </c>
      <c r="L502" t="s">
        <v>71</v>
      </c>
      <c r="M502" s="3">
        <v>158.49</v>
      </c>
      <c r="N502" s="2">
        <v>43300</v>
      </c>
      <c r="O502" s="2">
        <v>44712</v>
      </c>
      <c r="P502" s="4">
        <v>42.84</v>
      </c>
      <c r="Q502" t="s">
        <v>6</v>
      </c>
      <c r="R502" s="3">
        <v>6789.53</v>
      </c>
      <c r="S502" t="s">
        <v>26</v>
      </c>
      <c r="T502" t="s">
        <v>8</v>
      </c>
      <c r="U502" t="s">
        <v>139</v>
      </c>
      <c r="V502" s="2">
        <v>42570</v>
      </c>
      <c r="W502" t="s">
        <v>139</v>
      </c>
      <c r="X502" s="4">
        <v>55.1</v>
      </c>
      <c r="Y502" s="2">
        <v>42615</v>
      </c>
      <c r="Z502" t="s">
        <v>10</v>
      </c>
      <c r="AA502" t="s">
        <v>11</v>
      </c>
      <c r="AB502" t="s">
        <v>11</v>
      </c>
      <c r="AC502" s="4">
        <v>6361.518</v>
      </c>
      <c r="AD502" s="2">
        <v>42566</v>
      </c>
      <c r="AE502" t="s">
        <v>3</v>
      </c>
      <c r="AF502" t="s">
        <v>1</v>
      </c>
      <c r="AG502" s="6" t="s">
        <v>1</v>
      </c>
      <c r="AH502" s="3">
        <v>22.25</v>
      </c>
      <c r="AI502" s="6" t="s">
        <v>1</v>
      </c>
      <c r="AJ502" s="6" t="s">
        <v>1</v>
      </c>
      <c r="AK502" t="s">
        <v>1762</v>
      </c>
      <c r="AL502" t="s">
        <v>1</v>
      </c>
      <c r="AM502" t="s">
        <v>1</v>
      </c>
      <c r="AN502" t="s">
        <v>1</v>
      </c>
      <c r="AO502" t="s">
        <v>1</v>
      </c>
      <c r="AP502" t="s">
        <v>29</v>
      </c>
      <c r="AQ502" s="2">
        <v>42625</v>
      </c>
      <c r="AR502" t="s">
        <v>1</v>
      </c>
      <c r="AS502" t="s">
        <v>1</v>
      </c>
      <c r="AT502" t="s">
        <v>643</v>
      </c>
      <c r="AU502" t="s">
        <v>1</v>
      </c>
    </row>
    <row r="503" spans="1:47" ht="14.1" customHeight="1" x14ac:dyDescent="0.2">
      <c r="A503" s="12">
        <v>101177</v>
      </c>
      <c r="B503" t="s">
        <v>1763</v>
      </c>
      <c r="C503" t="s">
        <v>71</v>
      </c>
      <c r="D503" t="s">
        <v>1764</v>
      </c>
      <c r="F503" s="16" t="e">
        <f t="shared" si="7"/>
        <v>#DIV/0!</v>
      </c>
      <c r="G503" s="14"/>
      <c r="H503" s="5">
        <v>2</v>
      </c>
      <c r="I503" t="s">
        <v>3</v>
      </c>
      <c r="J503" s="2"/>
      <c r="K503" t="s">
        <v>4</v>
      </c>
      <c r="L503" t="s">
        <v>71</v>
      </c>
      <c r="M503" s="3">
        <v>43.79</v>
      </c>
      <c r="N503" s="2">
        <v>43287</v>
      </c>
      <c r="O503" s="2">
        <v>44773</v>
      </c>
      <c r="P503" s="4">
        <v>473.8</v>
      </c>
      <c r="Q503" t="s">
        <v>6</v>
      </c>
      <c r="R503" s="3">
        <v>20749.96</v>
      </c>
      <c r="S503" t="s">
        <v>26</v>
      </c>
      <c r="T503" t="s">
        <v>8</v>
      </c>
      <c r="U503" t="s">
        <v>225</v>
      </c>
      <c r="V503" s="2">
        <v>42570</v>
      </c>
      <c r="W503" t="s">
        <v>225</v>
      </c>
      <c r="X503" s="5">
        <v>475</v>
      </c>
      <c r="Y503" s="2">
        <v>42601</v>
      </c>
      <c r="Z503" t="s">
        <v>10</v>
      </c>
      <c r="AA503" t="s">
        <v>11</v>
      </c>
      <c r="AB503" t="s">
        <v>11</v>
      </c>
      <c r="AC503" s="4">
        <v>3405.2080000000001</v>
      </c>
      <c r="AD503" s="2">
        <v>42580</v>
      </c>
      <c r="AE503" t="s">
        <v>3</v>
      </c>
      <c r="AF503" t="s">
        <v>1</v>
      </c>
      <c r="AG503" s="6" t="s">
        <v>1</v>
      </c>
      <c r="AH503" s="3">
        <v>0.25</v>
      </c>
      <c r="AI503" s="6" t="s">
        <v>1</v>
      </c>
      <c r="AJ503" s="6" t="s">
        <v>1</v>
      </c>
      <c r="AK503" t="s">
        <v>1765</v>
      </c>
      <c r="AL503" t="s">
        <v>1</v>
      </c>
      <c r="AM503" t="s">
        <v>1</v>
      </c>
      <c r="AN503" t="s">
        <v>1</v>
      </c>
      <c r="AO503" t="s">
        <v>1</v>
      </c>
      <c r="AP503" t="s">
        <v>162</v>
      </c>
      <c r="AQ503" s="2">
        <v>42625</v>
      </c>
      <c r="AR503" t="s">
        <v>1</v>
      </c>
      <c r="AS503" t="s">
        <v>1</v>
      </c>
      <c r="AT503" t="s">
        <v>546</v>
      </c>
      <c r="AU503" t="s">
        <v>1</v>
      </c>
    </row>
    <row r="504" spans="1:47" ht="14.1" customHeight="1" x14ac:dyDescent="0.2">
      <c r="A504" s="12">
        <v>105096</v>
      </c>
      <c r="B504" t="s">
        <v>1766</v>
      </c>
      <c r="C504" t="s">
        <v>71</v>
      </c>
      <c r="D504" t="s">
        <v>1767</v>
      </c>
      <c r="F504" s="16" t="e">
        <f t="shared" si="7"/>
        <v>#DIV/0!</v>
      </c>
      <c r="G504" s="14"/>
      <c r="H504" s="5">
        <v>2</v>
      </c>
      <c r="I504" t="s">
        <v>3</v>
      </c>
      <c r="J504" s="2"/>
      <c r="K504" t="s">
        <v>4</v>
      </c>
      <c r="L504" t="s">
        <v>71</v>
      </c>
      <c r="M504" s="3">
        <v>46.85</v>
      </c>
      <c r="N504" s="2">
        <v>43257</v>
      </c>
      <c r="O504" s="2">
        <v>44742</v>
      </c>
      <c r="P504" s="5">
        <v>200</v>
      </c>
      <c r="Q504" t="s">
        <v>6</v>
      </c>
      <c r="R504" s="3">
        <v>9369.48</v>
      </c>
      <c r="S504" t="s">
        <v>26</v>
      </c>
      <c r="T504" t="s">
        <v>8</v>
      </c>
      <c r="U504" t="s">
        <v>9</v>
      </c>
      <c r="V504" s="2">
        <v>42571</v>
      </c>
      <c r="W504" t="s">
        <v>9</v>
      </c>
      <c r="X504" s="5">
        <v>500</v>
      </c>
      <c r="Y504" s="2">
        <v>42621</v>
      </c>
      <c r="Z504" t="s">
        <v>10</v>
      </c>
      <c r="AA504" t="s">
        <v>11</v>
      </c>
      <c r="AB504" t="s">
        <v>11</v>
      </c>
      <c r="AC504" s="5">
        <v>16150</v>
      </c>
      <c r="AD504" s="2">
        <v>42639</v>
      </c>
      <c r="AE504" t="s">
        <v>3</v>
      </c>
      <c r="AF504" t="s">
        <v>1</v>
      </c>
      <c r="AG504" t="s">
        <v>1</v>
      </c>
      <c r="AH504" s="3">
        <v>60</v>
      </c>
      <c r="AI504" s="6" t="s">
        <v>1</v>
      </c>
      <c r="AJ504" s="6" t="s">
        <v>1</v>
      </c>
      <c r="AK504" t="s">
        <v>1768</v>
      </c>
      <c r="AL504" t="s">
        <v>1</v>
      </c>
      <c r="AM504" t="s">
        <v>1</v>
      </c>
      <c r="AN504" t="s">
        <v>1</v>
      </c>
      <c r="AO504" t="s">
        <v>1</v>
      </c>
      <c r="AP504" t="s">
        <v>29</v>
      </c>
      <c r="AQ504" s="2">
        <v>42625</v>
      </c>
      <c r="AR504" t="s">
        <v>1</v>
      </c>
      <c r="AS504" t="s">
        <v>1</v>
      </c>
      <c r="AT504" t="s">
        <v>1769</v>
      </c>
      <c r="AU504" t="s">
        <v>1</v>
      </c>
    </row>
    <row r="505" spans="1:47" ht="14.1" customHeight="1" x14ac:dyDescent="0.2">
      <c r="A505" s="12">
        <v>309704</v>
      </c>
      <c r="B505" t="s">
        <v>1770</v>
      </c>
      <c r="C505" t="s">
        <v>71</v>
      </c>
      <c r="D505" t="s">
        <v>1280</v>
      </c>
      <c r="F505" s="16" t="e">
        <f t="shared" si="7"/>
        <v>#DIV/0!</v>
      </c>
      <c r="G505" s="14"/>
      <c r="H505" s="5">
        <v>3</v>
      </c>
      <c r="I505" t="s">
        <v>3</v>
      </c>
      <c r="J505" s="2"/>
      <c r="K505" t="s">
        <v>4</v>
      </c>
      <c r="L505" t="s">
        <v>71</v>
      </c>
      <c r="M505" s="3">
        <v>118.4</v>
      </c>
      <c r="N505" s="2">
        <v>43221</v>
      </c>
      <c r="O505" s="2">
        <v>44712</v>
      </c>
      <c r="P505" s="4">
        <v>124.6</v>
      </c>
      <c r="Q505" t="s">
        <v>6</v>
      </c>
      <c r="R505" s="3">
        <v>14753.03</v>
      </c>
      <c r="S505" t="s">
        <v>26</v>
      </c>
      <c r="T505" t="s">
        <v>8</v>
      </c>
      <c r="U505" t="s">
        <v>48</v>
      </c>
      <c r="V505" s="2">
        <v>42571</v>
      </c>
      <c r="W505" t="s">
        <v>48</v>
      </c>
      <c r="X505" s="5">
        <v>270</v>
      </c>
      <c r="Y505" s="2">
        <v>42622</v>
      </c>
      <c r="Z505" t="s">
        <v>10</v>
      </c>
      <c r="AA505" t="s">
        <v>11</v>
      </c>
      <c r="AB505" t="s">
        <v>11</v>
      </c>
      <c r="AC505" s="4">
        <v>37922.400000000001</v>
      </c>
      <c r="AD505" s="2">
        <v>42621</v>
      </c>
      <c r="AE505" t="s">
        <v>3</v>
      </c>
      <c r="AF505" t="s">
        <v>1</v>
      </c>
      <c r="AG505" s="6" t="s">
        <v>1</v>
      </c>
      <c r="AH505" s="3">
        <v>53.85</v>
      </c>
      <c r="AI505" s="6" t="s">
        <v>1</v>
      </c>
      <c r="AJ505" s="6" t="s">
        <v>1</v>
      </c>
      <c r="AK505" t="s">
        <v>1771</v>
      </c>
      <c r="AL505" t="s">
        <v>1</v>
      </c>
      <c r="AM505" t="s">
        <v>1</v>
      </c>
      <c r="AN505" t="s">
        <v>1</v>
      </c>
      <c r="AO505" t="s">
        <v>1</v>
      </c>
      <c r="AP505" t="s">
        <v>29</v>
      </c>
      <c r="AQ505" s="2">
        <v>42625</v>
      </c>
      <c r="AR505" t="s">
        <v>1</v>
      </c>
      <c r="AS505" t="s">
        <v>1</v>
      </c>
      <c r="AT505" t="s">
        <v>1772</v>
      </c>
      <c r="AU505" t="s">
        <v>1</v>
      </c>
    </row>
    <row r="506" spans="1:47" ht="14.1" customHeight="1" x14ac:dyDescent="0.2">
      <c r="A506" s="12">
        <v>114162</v>
      </c>
      <c r="B506" t="s">
        <v>1773</v>
      </c>
      <c r="C506" t="s">
        <v>71</v>
      </c>
      <c r="D506" t="s">
        <v>1774</v>
      </c>
      <c r="E506">
        <f>VLOOKUP(A506,List1!A:B,2,FALSE)</f>
        <v>375</v>
      </c>
      <c r="F506" s="16">
        <f t="shared" si="7"/>
        <v>38.186666666666667</v>
      </c>
      <c r="G506" s="14"/>
      <c r="H506" s="5">
        <v>80</v>
      </c>
      <c r="I506" t="s">
        <v>3</v>
      </c>
      <c r="J506" s="2"/>
      <c r="K506" t="s">
        <v>4</v>
      </c>
      <c r="L506" t="s">
        <v>71</v>
      </c>
      <c r="M506" s="3">
        <v>3.4</v>
      </c>
      <c r="N506" s="2">
        <v>43301</v>
      </c>
      <c r="O506" s="2">
        <v>43585</v>
      </c>
      <c r="P506" s="5">
        <v>14320</v>
      </c>
      <c r="Q506" t="s">
        <v>6</v>
      </c>
      <c r="R506" s="3">
        <v>48620</v>
      </c>
      <c r="S506" t="s">
        <v>26</v>
      </c>
      <c r="T506" t="s">
        <v>8</v>
      </c>
      <c r="U506" t="s">
        <v>93</v>
      </c>
      <c r="V506" s="2">
        <v>42571</v>
      </c>
      <c r="W506" t="s">
        <v>93</v>
      </c>
      <c r="X506" s="5">
        <v>14960</v>
      </c>
      <c r="Y506" s="2">
        <v>42622</v>
      </c>
      <c r="Z506" t="s">
        <v>10</v>
      </c>
      <c r="AA506" t="s">
        <v>11</v>
      </c>
      <c r="AB506" t="s">
        <v>11</v>
      </c>
      <c r="AC506" s="4">
        <v>55970.135999999999</v>
      </c>
      <c r="AD506" s="2">
        <v>40185</v>
      </c>
      <c r="AE506" t="s">
        <v>3</v>
      </c>
      <c r="AF506" t="s">
        <v>1</v>
      </c>
      <c r="AG506" t="s">
        <v>1</v>
      </c>
      <c r="AH506" s="3">
        <v>4.28</v>
      </c>
      <c r="AI506" s="6" t="s">
        <v>1</v>
      </c>
      <c r="AJ506" s="6" t="s">
        <v>1</v>
      </c>
      <c r="AK506" t="s">
        <v>1775</v>
      </c>
      <c r="AL506" t="s">
        <v>1</v>
      </c>
      <c r="AM506" t="s">
        <v>1</v>
      </c>
      <c r="AN506" t="s">
        <v>1</v>
      </c>
      <c r="AO506" t="s">
        <v>1</v>
      </c>
      <c r="AP506" t="s">
        <v>97</v>
      </c>
      <c r="AQ506" s="2">
        <v>42625</v>
      </c>
      <c r="AR506" t="s">
        <v>1</v>
      </c>
      <c r="AS506" t="s">
        <v>1</v>
      </c>
      <c r="AT506" t="s">
        <v>921</v>
      </c>
      <c r="AU506" t="s">
        <v>1</v>
      </c>
    </row>
    <row r="507" spans="1:47" ht="14.1" customHeight="1" x14ac:dyDescent="0.2">
      <c r="A507" s="12">
        <v>100921</v>
      </c>
      <c r="B507" t="s">
        <v>1776</v>
      </c>
      <c r="C507" t="s">
        <v>71</v>
      </c>
      <c r="D507" t="s">
        <v>1777</v>
      </c>
      <c r="F507" s="16" t="e">
        <f t="shared" si="7"/>
        <v>#DIV/0!</v>
      </c>
      <c r="G507" s="14"/>
      <c r="H507" s="5">
        <v>6</v>
      </c>
      <c r="I507" t="s">
        <v>3</v>
      </c>
      <c r="J507" s="2"/>
      <c r="K507" t="s">
        <v>4</v>
      </c>
      <c r="L507" t="s">
        <v>71</v>
      </c>
      <c r="M507" s="3">
        <v>3.75</v>
      </c>
      <c r="N507" s="2">
        <v>43039</v>
      </c>
      <c r="O507" s="2">
        <v>43039</v>
      </c>
      <c r="P507" s="4">
        <v>1328.57</v>
      </c>
      <c r="Q507" t="s">
        <v>6</v>
      </c>
      <c r="R507" s="3">
        <v>4978.6499999999996</v>
      </c>
      <c r="S507" t="s">
        <v>26</v>
      </c>
      <c r="T507" t="s">
        <v>8</v>
      </c>
      <c r="U507" t="s">
        <v>93</v>
      </c>
      <c r="V507" s="2">
        <v>42571</v>
      </c>
      <c r="W507" t="s">
        <v>93</v>
      </c>
      <c r="X507" s="5">
        <v>3000</v>
      </c>
      <c r="Y507" s="2">
        <v>42622</v>
      </c>
      <c r="Z507" t="s">
        <v>10</v>
      </c>
      <c r="AA507" t="s">
        <v>11</v>
      </c>
      <c r="AB507" t="s">
        <v>11</v>
      </c>
      <c r="AC507" s="4">
        <v>7873.8810000000003</v>
      </c>
      <c r="AD507" s="2">
        <v>42528</v>
      </c>
      <c r="AE507" t="s">
        <v>3</v>
      </c>
      <c r="AF507" t="s">
        <v>1</v>
      </c>
      <c r="AG507" s="6" t="s">
        <v>1</v>
      </c>
      <c r="AH507" s="3">
        <v>55.71</v>
      </c>
      <c r="AI507" s="6" t="s">
        <v>1</v>
      </c>
      <c r="AJ507" s="6" t="s">
        <v>1</v>
      </c>
      <c r="AK507" t="s">
        <v>1775</v>
      </c>
      <c r="AL507" t="s">
        <v>1</v>
      </c>
      <c r="AM507" t="s">
        <v>1</v>
      </c>
      <c r="AN507" t="s">
        <v>1</v>
      </c>
      <c r="AO507" t="s">
        <v>1</v>
      </c>
      <c r="AP507" t="s">
        <v>162</v>
      </c>
      <c r="AQ507" s="2">
        <v>42625</v>
      </c>
      <c r="AR507" t="s">
        <v>1</v>
      </c>
      <c r="AS507" t="s">
        <v>1</v>
      </c>
      <c r="AT507" t="s">
        <v>921</v>
      </c>
      <c r="AU507" t="s">
        <v>1</v>
      </c>
    </row>
    <row r="508" spans="1:47" ht="14.1" customHeight="1" x14ac:dyDescent="0.2">
      <c r="A508" s="12">
        <v>103853</v>
      </c>
      <c r="B508" t="s">
        <v>1778</v>
      </c>
      <c r="C508" t="s">
        <v>71</v>
      </c>
      <c r="D508" t="s">
        <v>1154</v>
      </c>
      <c r="F508" s="16" t="e">
        <f t="shared" si="7"/>
        <v>#DIV/0!</v>
      </c>
      <c r="G508" s="14"/>
      <c r="H508" s="5">
        <v>15</v>
      </c>
      <c r="I508" t="s">
        <v>3</v>
      </c>
      <c r="J508" s="2"/>
      <c r="K508" t="s">
        <v>4</v>
      </c>
      <c r="L508" t="s">
        <v>71</v>
      </c>
      <c r="M508" s="3">
        <v>26.13</v>
      </c>
      <c r="N508" s="2">
        <v>42756</v>
      </c>
      <c r="O508" s="2">
        <v>43646</v>
      </c>
      <c r="P508" s="4">
        <v>1808.25</v>
      </c>
      <c r="Q508" t="s">
        <v>6</v>
      </c>
      <c r="R508" s="3">
        <v>47249.57</v>
      </c>
      <c r="S508" t="s">
        <v>26</v>
      </c>
      <c r="T508" t="s">
        <v>8</v>
      </c>
      <c r="U508" t="s">
        <v>211</v>
      </c>
      <c r="V508" s="2">
        <v>42572</v>
      </c>
      <c r="W508" t="s">
        <v>211</v>
      </c>
      <c r="X508" s="5">
        <v>1812</v>
      </c>
      <c r="Y508" s="2">
        <v>42611</v>
      </c>
      <c r="Z508" t="s">
        <v>10</v>
      </c>
      <c r="AA508" t="s">
        <v>11</v>
      </c>
      <c r="AB508" t="s">
        <v>11</v>
      </c>
      <c r="AC508" s="5">
        <v>8694</v>
      </c>
      <c r="AD508" s="2">
        <v>42650</v>
      </c>
      <c r="AE508" t="s">
        <v>3</v>
      </c>
      <c r="AF508" t="s">
        <v>1</v>
      </c>
      <c r="AG508" s="6" t="s">
        <v>1</v>
      </c>
      <c r="AH508" s="3">
        <v>0.21</v>
      </c>
      <c r="AI508" s="6" t="s">
        <v>1</v>
      </c>
      <c r="AJ508" s="6" t="s">
        <v>1</v>
      </c>
      <c r="AK508" t="s">
        <v>1155</v>
      </c>
      <c r="AL508" t="s">
        <v>1</v>
      </c>
      <c r="AM508" t="s">
        <v>1</v>
      </c>
      <c r="AN508" t="s">
        <v>1</v>
      </c>
      <c r="AO508" t="s">
        <v>1</v>
      </c>
      <c r="AP508" t="s">
        <v>107</v>
      </c>
      <c r="AQ508" s="2">
        <v>42611</v>
      </c>
      <c r="AR508" t="s">
        <v>1779</v>
      </c>
      <c r="AS508" t="s">
        <v>115</v>
      </c>
      <c r="AT508" t="s">
        <v>522</v>
      </c>
      <c r="AU508" s="6" t="s">
        <v>1</v>
      </c>
    </row>
    <row r="509" spans="1:47" ht="14.1" customHeight="1" x14ac:dyDescent="0.2">
      <c r="A509" s="12">
        <v>105072</v>
      </c>
      <c r="B509" t="s">
        <v>1780</v>
      </c>
      <c r="C509" t="s">
        <v>71</v>
      </c>
      <c r="D509" t="s">
        <v>1117</v>
      </c>
      <c r="F509" s="16" t="e">
        <f t="shared" si="7"/>
        <v>#DIV/0!</v>
      </c>
      <c r="G509" s="14"/>
      <c r="H509" s="5">
        <v>14</v>
      </c>
      <c r="I509" t="s">
        <v>3</v>
      </c>
      <c r="J509" s="2"/>
      <c r="K509" t="s">
        <v>4</v>
      </c>
      <c r="L509" t="s">
        <v>71</v>
      </c>
      <c r="M509" s="3">
        <v>3.32</v>
      </c>
      <c r="N509" s="2">
        <v>43303</v>
      </c>
      <c r="O509" s="2">
        <v>44347</v>
      </c>
      <c r="P509" s="5">
        <v>18450000</v>
      </c>
      <c r="Q509" t="s">
        <v>92</v>
      </c>
      <c r="R509" s="3">
        <v>61193.88</v>
      </c>
      <c r="S509" t="s">
        <v>26</v>
      </c>
      <c r="T509" t="s">
        <v>8</v>
      </c>
      <c r="U509" t="s">
        <v>93</v>
      </c>
      <c r="V509" s="2">
        <v>42573</v>
      </c>
      <c r="W509" t="s">
        <v>93</v>
      </c>
      <c r="X509" s="5">
        <v>21459000</v>
      </c>
      <c r="Y509" s="2">
        <v>42622</v>
      </c>
      <c r="Z509" t="s">
        <v>10</v>
      </c>
      <c r="AA509" t="s">
        <v>11</v>
      </c>
      <c r="AB509" t="s">
        <v>11</v>
      </c>
      <c r="AC509" s="5">
        <v>286116336</v>
      </c>
      <c r="AD509" s="2">
        <v>42622</v>
      </c>
      <c r="AE509" t="s">
        <v>3</v>
      </c>
      <c r="AF509" t="s">
        <v>1</v>
      </c>
      <c r="AG509" s="6" t="s">
        <v>1</v>
      </c>
      <c r="AH509" s="3">
        <v>14.02</v>
      </c>
      <c r="AI509" s="6" t="s">
        <v>1</v>
      </c>
      <c r="AJ509" s="6" t="s">
        <v>1</v>
      </c>
      <c r="AK509" t="s">
        <v>1118</v>
      </c>
      <c r="AL509" t="s">
        <v>1</v>
      </c>
      <c r="AM509" t="s">
        <v>1</v>
      </c>
      <c r="AN509" t="s">
        <v>1</v>
      </c>
      <c r="AO509" t="s">
        <v>1</v>
      </c>
      <c r="AP509" t="s">
        <v>457</v>
      </c>
      <c r="AQ509" s="2">
        <v>42625</v>
      </c>
      <c r="AR509" t="s">
        <v>1</v>
      </c>
      <c r="AS509" t="s">
        <v>1</v>
      </c>
      <c r="AT509" t="s">
        <v>100</v>
      </c>
      <c r="AU509" t="s">
        <v>1</v>
      </c>
    </row>
    <row r="510" spans="1:47" ht="14.1" customHeight="1" x14ac:dyDescent="0.2">
      <c r="A510" s="12">
        <v>104412</v>
      </c>
      <c r="B510" t="s">
        <v>1781</v>
      </c>
      <c r="C510" t="s">
        <v>71</v>
      </c>
      <c r="D510" t="s">
        <v>1782</v>
      </c>
      <c r="F510" s="16" t="e">
        <f t="shared" si="7"/>
        <v>#DIV/0!</v>
      </c>
      <c r="G510" s="14"/>
      <c r="H510" s="5">
        <v>2</v>
      </c>
      <c r="I510" t="s">
        <v>3</v>
      </c>
      <c r="J510" s="2"/>
      <c r="K510" t="s">
        <v>4</v>
      </c>
      <c r="L510" t="s">
        <v>71</v>
      </c>
      <c r="M510" s="3">
        <v>12.25</v>
      </c>
      <c r="N510" s="2">
        <v>43303</v>
      </c>
      <c r="O510" s="2">
        <v>44015</v>
      </c>
      <c r="P510" s="4">
        <v>328.28</v>
      </c>
      <c r="Q510" t="s">
        <v>6</v>
      </c>
      <c r="R510" s="3">
        <v>4022.81</v>
      </c>
      <c r="S510" t="s">
        <v>26</v>
      </c>
      <c r="T510" t="s">
        <v>8</v>
      </c>
      <c r="U510" t="s">
        <v>139</v>
      </c>
      <c r="V510" s="2">
        <v>42573</v>
      </c>
      <c r="W510" t="s">
        <v>139</v>
      </c>
      <c r="X510" s="5">
        <v>1000</v>
      </c>
      <c r="Y510" s="2">
        <v>42607</v>
      </c>
      <c r="Z510" t="s">
        <v>10</v>
      </c>
      <c r="AA510" t="s">
        <v>11</v>
      </c>
      <c r="AB510" t="s">
        <v>11</v>
      </c>
      <c r="AC510" s="5">
        <v>6203</v>
      </c>
      <c r="AD510" s="2">
        <v>42640</v>
      </c>
      <c r="AE510" t="s">
        <v>3</v>
      </c>
      <c r="AF510" t="s">
        <v>1</v>
      </c>
      <c r="AG510" s="6" t="s">
        <v>1</v>
      </c>
      <c r="AH510" s="3">
        <v>67.17</v>
      </c>
      <c r="AI510" s="6" t="s">
        <v>1</v>
      </c>
      <c r="AJ510" s="6" t="s">
        <v>1</v>
      </c>
      <c r="AK510" t="s">
        <v>1783</v>
      </c>
      <c r="AL510" t="s">
        <v>1</v>
      </c>
      <c r="AM510" t="s">
        <v>1</v>
      </c>
      <c r="AN510" t="s">
        <v>1</v>
      </c>
      <c r="AO510" t="s">
        <v>1</v>
      </c>
      <c r="AP510" t="s">
        <v>107</v>
      </c>
      <c r="AQ510" s="2">
        <v>42573</v>
      </c>
      <c r="AR510" t="s">
        <v>1784</v>
      </c>
      <c r="AS510" t="s">
        <v>589</v>
      </c>
      <c r="AT510" t="s">
        <v>1785</v>
      </c>
      <c r="AU510" s="6" t="s">
        <v>1</v>
      </c>
    </row>
    <row r="511" spans="1:47" ht="14.1" customHeight="1" x14ac:dyDescent="0.2">
      <c r="A511" s="12">
        <v>105113</v>
      </c>
      <c r="B511" t="s">
        <v>1786</v>
      </c>
      <c r="C511" t="s">
        <v>71</v>
      </c>
      <c r="D511" t="s">
        <v>1787</v>
      </c>
      <c r="F511" s="16" t="e">
        <f t="shared" si="7"/>
        <v>#DIV/0!</v>
      </c>
      <c r="G511" s="14"/>
      <c r="H511" s="5">
        <v>5</v>
      </c>
      <c r="I511" t="s">
        <v>3</v>
      </c>
      <c r="J511" s="2"/>
      <c r="K511" t="s">
        <v>4</v>
      </c>
      <c r="L511" t="s">
        <v>71</v>
      </c>
      <c r="M511" s="3">
        <v>115.69</v>
      </c>
      <c r="N511" s="2">
        <v>43404</v>
      </c>
      <c r="O511" s="2">
        <v>44530</v>
      </c>
      <c r="P511" s="4">
        <v>245.59</v>
      </c>
      <c r="Q511" t="s">
        <v>6</v>
      </c>
      <c r="R511" s="3">
        <v>28412.28</v>
      </c>
      <c r="S511" t="s">
        <v>26</v>
      </c>
      <c r="T511" t="s">
        <v>8</v>
      </c>
      <c r="U511" t="s">
        <v>649</v>
      </c>
      <c r="V511" s="2">
        <v>42576</v>
      </c>
      <c r="W511" t="s">
        <v>649</v>
      </c>
      <c r="X511" s="5">
        <v>420</v>
      </c>
      <c r="Y511" s="2">
        <v>42620</v>
      </c>
      <c r="Z511" t="s">
        <v>10</v>
      </c>
      <c r="AA511" t="s">
        <v>11</v>
      </c>
      <c r="AB511" t="s">
        <v>11</v>
      </c>
      <c r="AC511" s="4">
        <v>787.5</v>
      </c>
      <c r="AD511" s="2">
        <v>42660</v>
      </c>
      <c r="AE511" t="s">
        <v>3</v>
      </c>
      <c r="AF511" t="s">
        <v>1</v>
      </c>
      <c r="AG511" s="6" t="s">
        <v>1</v>
      </c>
      <c r="AH511" s="3">
        <v>41.53</v>
      </c>
      <c r="AI511" s="6" t="s">
        <v>1</v>
      </c>
      <c r="AJ511" s="6" t="s">
        <v>1</v>
      </c>
      <c r="AK511" t="s">
        <v>1788</v>
      </c>
      <c r="AL511" t="s">
        <v>1</v>
      </c>
      <c r="AM511" t="s">
        <v>1</v>
      </c>
      <c r="AN511" t="s">
        <v>1</v>
      </c>
      <c r="AO511" t="s">
        <v>1</v>
      </c>
      <c r="AP511" t="s">
        <v>457</v>
      </c>
      <c r="AQ511" s="2">
        <v>42625</v>
      </c>
      <c r="AR511" t="s">
        <v>1</v>
      </c>
      <c r="AS511" t="s">
        <v>1</v>
      </c>
      <c r="AT511" t="s">
        <v>1789</v>
      </c>
      <c r="AU511" t="s">
        <v>1</v>
      </c>
    </row>
    <row r="512" spans="1:47" ht="14.1" customHeight="1" x14ac:dyDescent="0.2">
      <c r="A512" s="12">
        <v>101087</v>
      </c>
      <c r="B512" t="s">
        <v>1790</v>
      </c>
      <c r="C512" t="s">
        <v>71</v>
      </c>
      <c r="D512" t="s">
        <v>1689</v>
      </c>
      <c r="E512">
        <f>VLOOKUP(A512,List1!A:B,2,FALSE)</f>
        <v>400</v>
      </c>
      <c r="F512" s="16">
        <f t="shared" si="7"/>
        <v>20.367470000000001</v>
      </c>
      <c r="G512" s="14"/>
      <c r="H512" s="5">
        <v>22</v>
      </c>
      <c r="I512" t="s">
        <v>3</v>
      </c>
      <c r="J512" s="2"/>
      <c r="K512" t="s">
        <v>4</v>
      </c>
      <c r="L512" t="s">
        <v>71</v>
      </c>
      <c r="M512" s="3">
        <v>0.51</v>
      </c>
      <c r="N512" s="2">
        <v>43306</v>
      </c>
      <c r="O512" s="2">
        <v>44773</v>
      </c>
      <c r="P512" s="4">
        <v>8146.9880000000003</v>
      </c>
      <c r="Q512" t="s">
        <v>6</v>
      </c>
      <c r="R512" s="3">
        <v>4192.63</v>
      </c>
      <c r="S512" t="s">
        <v>26</v>
      </c>
      <c r="T512" t="s">
        <v>8</v>
      </c>
      <c r="U512" t="s">
        <v>127</v>
      </c>
      <c r="V512" s="2">
        <v>42576</v>
      </c>
      <c r="W512" t="s">
        <v>127</v>
      </c>
      <c r="X512" s="5">
        <v>24150</v>
      </c>
      <c r="Y512" s="2">
        <v>42622</v>
      </c>
      <c r="Z512" t="s">
        <v>10</v>
      </c>
      <c r="AA512" t="s">
        <v>11</v>
      </c>
      <c r="AB512" t="s">
        <v>11</v>
      </c>
      <c r="AC512" s="4">
        <v>298932.685</v>
      </c>
      <c r="AD512" s="2">
        <v>42615</v>
      </c>
      <c r="AE512" t="s">
        <v>3</v>
      </c>
      <c r="AF512" t="s">
        <v>1</v>
      </c>
      <c r="AG512" s="6" t="s">
        <v>1</v>
      </c>
      <c r="AH512" s="3">
        <v>66.27</v>
      </c>
      <c r="AI512" s="6" t="s">
        <v>1</v>
      </c>
      <c r="AJ512" s="6" t="s">
        <v>1</v>
      </c>
      <c r="AK512" t="s">
        <v>1690</v>
      </c>
      <c r="AL512" t="s">
        <v>1</v>
      </c>
      <c r="AM512" t="s">
        <v>1</v>
      </c>
      <c r="AN512" t="s">
        <v>1</v>
      </c>
      <c r="AO512" t="s">
        <v>1</v>
      </c>
      <c r="AP512" t="s">
        <v>97</v>
      </c>
      <c r="AQ512" s="2">
        <v>42576</v>
      </c>
      <c r="AR512" t="s">
        <v>1791</v>
      </c>
      <c r="AS512" t="s">
        <v>589</v>
      </c>
      <c r="AT512" t="s">
        <v>1691</v>
      </c>
      <c r="AU512" s="6" t="s">
        <v>1</v>
      </c>
    </row>
    <row r="513" spans="1:47" ht="14.1" customHeight="1" x14ac:dyDescent="0.2">
      <c r="A513" s="12">
        <v>100301</v>
      </c>
      <c r="B513" t="s">
        <v>1792</v>
      </c>
      <c r="C513" t="s">
        <v>71</v>
      </c>
      <c r="D513" t="s">
        <v>736</v>
      </c>
      <c r="F513" s="16" t="e">
        <f t="shared" si="7"/>
        <v>#DIV/0!</v>
      </c>
      <c r="G513" s="14"/>
      <c r="H513" s="5">
        <v>19</v>
      </c>
      <c r="I513" t="s">
        <v>3</v>
      </c>
      <c r="J513" s="2"/>
      <c r="K513" t="s">
        <v>4</v>
      </c>
      <c r="L513" t="s">
        <v>71</v>
      </c>
      <c r="M513" s="3">
        <v>2.62</v>
      </c>
      <c r="N513" s="2">
        <v>42909</v>
      </c>
      <c r="O513" s="2">
        <v>42909</v>
      </c>
      <c r="P513" s="5">
        <v>3200</v>
      </c>
      <c r="Q513" t="s">
        <v>6</v>
      </c>
      <c r="R513" s="3">
        <v>8379.5</v>
      </c>
      <c r="S513" t="s">
        <v>26</v>
      </c>
      <c r="T513" t="s">
        <v>8</v>
      </c>
      <c r="U513" t="s">
        <v>93</v>
      </c>
      <c r="V513" s="2">
        <v>42577</v>
      </c>
      <c r="W513" t="s">
        <v>93</v>
      </c>
      <c r="X513" s="5">
        <v>10200</v>
      </c>
      <c r="Y513" s="2">
        <v>42621</v>
      </c>
      <c r="Z513" t="s">
        <v>10</v>
      </c>
      <c r="AA513" t="s">
        <v>11</v>
      </c>
      <c r="AB513" t="s">
        <v>11</v>
      </c>
      <c r="AC513" s="5">
        <v>47360</v>
      </c>
      <c r="AD513" s="2">
        <v>42646</v>
      </c>
      <c r="AE513" t="s">
        <v>3</v>
      </c>
      <c r="AF513" t="s">
        <v>1</v>
      </c>
      <c r="AG513" t="s">
        <v>1</v>
      </c>
      <c r="AH513" s="3">
        <v>68.63</v>
      </c>
      <c r="AI513" s="6" t="s">
        <v>1</v>
      </c>
      <c r="AJ513" s="6" t="s">
        <v>1</v>
      </c>
      <c r="AK513" t="s">
        <v>737</v>
      </c>
      <c r="AL513" t="s">
        <v>1</v>
      </c>
      <c r="AM513" t="s">
        <v>1</v>
      </c>
      <c r="AN513" t="s">
        <v>1</v>
      </c>
      <c r="AO513" t="s">
        <v>1</v>
      </c>
      <c r="AP513" t="s">
        <v>162</v>
      </c>
      <c r="AQ513" s="2">
        <v>42578</v>
      </c>
      <c r="AR513" t="s">
        <v>1793</v>
      </c>
      <c r="AS513" t="s">
        <v>83</v>
      </c>
      <c r="AT513" t="s">
        <v>739</v>
      </c>
      <c r="AU513" s="6" t="s">
        <v>1</v>
      </c>
    </row>
    <row r="514" spans="1:47" ht="14.1" customHeight="1" x14ac:dyDescent="0.2">
      <c r="A514" s="12">
        <v>102703</v>
      </c>
      <c r="B514" t="s">
        <v>1794</v>
      </c>
      <c r="C514" t="s">
        <v>71</v>
      </c>
      <c r="D514" t="s">
        <v>1795</v>
      </c>
      <c r="F514" s="16" t="e">
        <f t="shared" si="7"/>
        <v>#DIV/0!</v>
      </c>
      <c r="G514" s="14"/>
      <c r="H514" s="5">
        <v>2</v>
      </c>
      <c r="I514" t="s">
        <v>3</v>
      </c>
      <c r="J514" s="2"/>
      <c r="K514" t="s">
        <v>4</v>
      </c>
      <c r="L514" t="s">
        <v>71</v>
      </c>
      <c r="M514" s="3">
        <v>209.89</v>
      </c>
      <c r="N514" s="2">
        <v>43491</v>
      </c>
      <c r="O514" s="2">
        <v>44316</v>
      </c>
      <c r="P514" s="4">
        <v>132.69</v>
      </c>
      <c r="Q514" t="s">
        <v>6</v>
      </c>
      <c r="R514" s="3">
        <v>27850.22</v>
      </c>
      <c r="S514" t="s">
        <v>26</v>
      </c>
      <c r="T514" t="s">
        <v>8</v>
      </c>
      <c r="U514" t="s">
        <v>48</v>
      </c>
      <c r="V514" s="2">
        <v>42577</v>
      </c>
      <c r="W514" t="s">
        <v>48</v>
      </c>
      <c r="X514" s="5">
        <v>222</v>
      </c>
      <c r="Y514" s="2">
        <v>42608</v>
      </c>
      <c r="Z514" t="s">
        <v>10</v>
      </c>
      <c r="AA514" t="s">
        <v>11</v>
      </c>
      <c r="AB514" t="s">
        <v>11</v>
      </c>
      <c r="AC514" s="5">
        <v>154</v>
      </c>
      <c r="AD514" s="2">
        <v>42696</v>
      </c>
      <c r="AE514" t="s">
        <v>3</v>
      </c>
      <c r="AF514" t="s">
        <v>1</v>
      </c>
      <c r="AG514" t="s">
        <v>1</v>
      </c>
      <c r="AH514" s="3">
        <v>40.229999999999997</v>
      </c>
      <c r="AI514" s="6" t="s">
        <v>1</v>
      </c>
      <c r="AJ514" s="6" t="s">
        <v>1</v>
      </c>
      <c r="AK514" t="s">
        <v>675</v>
      </c>
      <c r="AL514" t="s">
        <v>1</v>
      </c>
      <c r="AM514" t="s">
        <v>1</v>
      </c>
      <c r="AN514" t="s">
        <v>1</v>
      </c>
      <c r="AO514" t="s">
        <v>1</v>
      </c>
      <c r="AP514" t="s">
        <v>142</v>
      </c>
      <c r="AQ514" s="2">
        <v>42625</v>
      </c>
      <c r="AR514" t="s">
        <v>1</v>
      </c>
      <c r="AS514" t="s">
        <v>1</v>
      </c>
      <c r="AT514" t="s">
        <v>783</v>
      </c>
      <c r="AU514" t="s">
        <v>1</v>
      </c>
    </row>
    <row r="515" spans="1:47" ht="14.1" customHeight="1" x14ac:dyDescent="0.2">
      <c r="A515" s="12">
        <v>105114</v>
      </c>
      <c r="B515" t="s">
        <v>1796</v>
      </c>
      <c r="C515" t="s">
        <v>71</v>
      </c>
      <c r="D515" t="s">
        <v>1797</v>
      </c>
      <c r="F515" s="16" t="e">
        <f t="shared" ref="F515:F565" si="8">P515/E515</f>
        <v>#DIV/0!</v>
      </c>
      <c r="G515" s="14"/>
      <c r="H515" s="5">
        <v>2</v>
      </c>
      <c r="I515" t="s">
        <v>3</v>
      </c>
      <c r="J515" s="2"/>
      <c r="K515" t="s">
        <v>4</v>
      </c>
      <c r="L515" t="s">
        <v>71</v>
      </c>
      <c r="M515" s="3">
        <v>0.53</v>
      </c>
      <c r="N515" s="2">
        <v>43308</v>
      </c>
      <c r="O515" s="2">
        <v>44681</v>
      </c>
      <c r="P515" s="5">
        <v>48668</v>
      </c>
      <c r="Q515" t="s">
        <v>47</v>
      </c>
      <c r="R515" s="3">
        <v>25948.799999999999</v>
      </c>
      <c r="S515" t="s">
        <v>26</v>
      </c>
      <c r="T515" t="s">
        <v>8</v>
      </c>
      <c r="U515" t="s">
        <v>48</v>
      </c>
      <c r="V515" s="2">
        <v>42578</v>
      </c>
      <c r="W515" t="s">
        <v>48</v>
      </c>
      <c r="X515" s="5">
        <v>80300</v>
      </c>
      <c r="Y515" s="2">
        <v>42619</v>
      </c>
      <c r="Z515" t="s">
        <v>10</v>
      </c>
      <c r="AA515" t="s">
        <v>11</v>
      </c>
      <c r="AB515" t="s">
        <v>11</v>
      </c>
      <c r="AC515" s="5">
        <v>258720</v>
      </c>
      <c r="AD515" s="2">
        <v>42656</v>
      </c>
      <c r="AE515" t="s">
        <v>3</v>
      </c>
      <c r="AF515" t="s">
        <v>1</v>
      </c>
      <c r="AG515" t="s">
        <v>1</v>
      </c>
      <c r="AH515" s="3">
        <v>39.39</v>
      </c>
      <c r="AI515" s="6" t="s">
        <v>1</v>
      </c>
      <c r="AJ515" s="6" t="s">
        <v>1</v>
      </c>
      <c r="AK515" t="s">
        <v>1798</v>
      </c>
      <c r="AL515" t="s">
        <v>1</v>
      </c>
      <c r="AM515" t="s">
        <v>1</v>
      </c>
      <c r="AN515" t="s">
        <v>1</v>
      </c>
      <c r="AO515" t="s">
        <v>1</v>
      </c>
      <c r="AP515" t="s">
        <v>457</v>
      </c>
      <c r="AQ515" s="2">
        <v>42625</v>
      </c>
      <c r="AR515" t="s">
        <v>1</v>
      </c>
      <c r="AS515" t="s">
        <v>1</v>
      </c>
      <c r="AT515" t="s">
        <v>1799</v>
      </c>
      <c r="AU515" t="s">
        <v>1</v>
      </c>
    </row>
    <row r="516" spans="1:47" ht="14.1" customHeight="1" x14ac:dyDescent="0.2">
      <c r="A516" s="12">
        <v>160148</v>
      </c>
      <c r="B516" t="s">
        <v>1800</v>
      </c>
      <c r="C516" t="s">
        <v>71</v>
      </c>
      <c r="D516" t="s">
        <v>918</v>
      </c>
      <c r="E516">
        <f>VLOOKUP(A516,List1!A:B,2,FALSE)</f>
        <v>300</v>
      </c>
      <c r="F516" s="16">
        <f t="shared" si="8"/>
        <v>7.72</v>
      </c>
      <c r="G516" s="14"/>
      <c r="H516" s="5">
        <v>13</v>
      </c>
      <c r="I516" t="s">
        <v>3</v>
      </c>
      <c r="J516" s="2"/>
      <c r="K516" t="s">
        <v>4</v>
      </c>
      <c r="L516" t="s">
        <v>71</v>
      </c>
      <c r="M516" s="3">
        <v>6.06</v>
      </c>
      <c r="N516" s="2">
        <v>43308</v>
      </c>
      <c r="O516" s="2">
        <v>43616</v>
      </c>
      <c r="P516" s="5">
        <v>2316</v>
      </c>
      <c r="Q516" t="s">
        <v>6</v>
      </c>
      <c r="R516" s="3">
        <v>14025.96</v>
      </c>
      <c r="S516" t="s">
        <v>26</v>
      </c>
      <c r="T516" t="s">
        <v>8</v>
      </c>
      <c r="U516" t="s">
        <v>93</v>
      </c>
      <c r="V516" s="2">
        <v>42578</v>
      </c>
      <c r="W516" t="s">
        <v>93</v>
      </c>
      <c r="X516" s="5">
        <v>15000</v>
      </c>
      <c r="Y516" s="2">
        <v>42622</v>
      </c>
      <c r="Z516" t="s">
        <v>10</v>
      </c>
      <c r="AA516" t="s">
        <v>11</v>
      </c>
      <c r="AB516" t="s">
        <v>11</v>
      </c>
      <c r="AC516" s="4">
        <v>50266.752999999997</v>
      </c>
      <c r="AD516" s="2">
        <v>42520</v>
      </c>
      <c r="AE516" t="s">
        <v>3</v>
      </c>
      <c r="AF516" t="s">
        <v>1</v>
      </c>
      <c r="AG516" t="s">
        <v>1</v>
      </c>
      <c r="AH516" s="3">
        <v>84.56</v>
      </c>
      <c r="AI516" s="6" t="s">
        <v>1</v>
      </c>
      <c r="AJ516" s="6" t="s">
        <v>1</v>
      </c>
      <c r="AK516" t="s">
        <v>919</v>
      </c>
      <c r="AL516" t="s">
        <v>1</v>
      </c>
      <c r="AM516" t="s">
        <v>1</v>
      </c>
      <c r="AN516" t="s">
        <v>1</v>
      </c>
      <c r="AO516" t="s">
        <v>1</v>
      </c>
      <c r="AP516" t="s">
        <v>97</v>
      </c>
      <c r="AQ516" s="2">
        <v>42625</v>
      </c>
      <c r="AR516" t="s">
        <v>1</v>
      </c>
      <c r="AS516" t="s">
        <v>1</v>
      </c>
      <c r="AT516" t="s">
        <v>921</v>
      </c>
      <c r="AU516" t="s">
        <v>1</v>
      </c>
    </row>
    <row r="517" spans="1:47" ht="14.1" customHeight="1" x14ac:dyDescent="0.2">
      <c r="A517" s="12">
        <v>124389</v>
      </c>
      <c r="B517" t="s">
        <v>1801</v>
      </c>
      <c r="C517" t="s">
        <v>71</v>
      </c>
      <c r="D517" t="s">
        <v>1802</v>
      </c>
      <c r="F517" s="16" t="e">
        <f t="shared" si="8"/>
        <v>#DIV/0!</v>
      </c>
      <c r="G517" s="14"/>
      <c r="H517" s="5">
        <v>33</v>
      </c>
      <c r="I517" t="s">
        <v>3</v>
      </c>
      <c r="J517" s="2"/>
      <c r="K517" t="s">
        <v>4</v>
      </c>
      <c r="L517" t="s">
        <v>71</v>
      </c>
      <c r="M517" s="3">
        <v>7.04</v>
      </c>
      <c r="N517" s="2">
        <v>43281</v>
      </c>
      <c r="O517" s="2">
        <v>44742</v>
      </c>
      <c r="P517" s="5">
        <v>15840</v>
      </c>
      <c r="Q517" t="s">
        <v>6</v>
      </c>
      <c r="R517" s="3">
        <v>111566.24</v>
      </c>
      <c r="S517" t="s">
        <v>26</v>
      </c>
      <c r="T517" t="s">
        <v>8</v>
      </c>
      <c r="U517" t="s">
        <v>93</v>
      </c>
      <c r="V517" s="2">
        <v>42578</v>
      </c>
      <c r="W517" t="s">
        <v>93</v>
      </c>
      <c r="X517" s="5">
        <v>20160</v>
      </c>
      <c r="Y517" s="2">
        <v>42622</v>
      </c>
      <c r="Z517" t="s">
        <v>10</v>
      </c>
      <c r="AA517" t="s">
        <v>11</v>
      </c>
      <c r="AB517" t="s">
        <v>11</v>
      </c>
      <c r="AC517" s="4">
        <v>204857.698</v>
      </c>
      <c r="AD517" s="2">
        <v>42249</v>
      </c>
      <c r="AE517" t="s">
        <v>3</v>
      </c>
      <c r="AF517" t="s">
        <v>1</v>
      </c>
      <c r="AG517" s="6" t="s">
        <v>1</v>
      </c>
      <c r="AH517" s="3">
        <v>21.43</v>
      </c>
      <c r="AI517" s="6" t="s">
        <v>1</v>
      </c>
      <c r="AJ517" s="6" t="s">
        <v>1</v>
      </c>
      <c r="AK517" t="s">
        <v>1803</v>
      </c>
      <c r="AL517" t="s">
        <v>1</v>
      </c>
      <c r="AM517" t="s">
        <v>1</v>
      </c>
      <c r="AN517" t="s">
        <v>1</v>
      </c>
      <c r="AO517" t="s">
        <v>1</v>
      </c>
      <c r="AP517" t="s">
        <v>97</v>
      </c>
      <c r="AQ517" s="2">
        <v>42625</v>
      </c>
      <c r="AR517" t="s">
        <v>1</v>
      </c>
      <c r="AS517" t="s">
        <v>1</v>
      </c>
      <c r="AT517" t="s">
        <v>1804</v>
      </c>
      <c r="AU517" t="s">
        <v>1</v>
      </c>
    </row>
    <row r="518" spans="1:47" ht="14.1" customHeight="1" x14ac:dyDescent="0.2">
      <c r="A518" s="12">
        <v>102603</v>
      </c>
      <c r="B518" t="s">
        <v>1805</v>
      </c>
      <c r="C518" t="s">
        <v>71</v>
      </c>
      <c r="D518" t="s">
        <v>1365</v>
      </c>
      <c r="F518" s="16" t="e">
        <f t="shared" si="8"/>
        <v>#DIV/0!</v>
      </c>
      <c r="G518" s="14"/>
      <c r="H518" s="5">
        <v>2</v>
      </c>
      <c r="I518" t="s">
        <v>3</v>
      </c>
      <c r="J518" s="2"/>
      <c r="K518" t="s">
        <v>4</v>
      </c>
      <c r="L518" t="s">
        <v>71</v>
      </c>
      <c r="M518" s="3">
        <v>7.64</v>
      </c>
      <c r="N518" s="2">
        <v>43309</v>
      </c>
      <c r="O518" s="2">
        <v>44773</v>
      </c>
      <c r="P518" s="5">
        <v>600</v>
      </c>
      <c r="Q518" t="s">
        <v>6</v>
      </c>
      <c r="R518" s="3">
        <v>4582.3100000000004</v>
      </c>
      <c r="S518" t="s">
        <v>26</v>
      </c>
      <c r="T518" t="s">
        <v>8</v>
      </c>
      <c r="U518" t="s">
        <v>127</v>
      </c>
      <c r="V518" s="2">
        <v>42579</v>
      </c>
      <c r="W518" t="s">
        <v>127</v>
      </c>
      <c r="X518" s="5">
        <v>800</v>
      </c>
      <c r="Y518" s="2">
        <v>42612</v>
      </c>
      <c r="Z518" t="s">
        <v>10</v>
      </c>
      <c r="AA518" t="s">
        <v>11</v>
      </c>
      <c r="AB518" t="s">
        <v>11</v>
      </c>
      <c r="AC518" s="4">
        <v>2415.875</v>
      </c>
      <c r="AD518" s="2">
        <v>42516</v>
      </c>
      <c r="AE518" t="s">
        <v>3</v>
      </c>
      <c r="AF518" t="s">
        <v>1</v>
      </c>
      <c r="AG518" s="6" t="s">
        <v>1</v>
      </c>
      <c r="AH518" s="3">
        <v>25</v>
      </c>
      <c r="AI518" s="6" t="s">
        <v>1</v>
      </c>
      <c r="AJ518" s="6" t="s">
        <v>1</v>
      </c>
      <c r="AK518" t="s">
        <v>1366</v>
      </c>
      <c r="AL518" t="s">
        <v>1</v>
      </c>
      <c r="AM518" t="s">
        <v>1</v>
      </c>
      <c r="AN518" t="s">
        <v>1</v>
      </c>
      <c r="AO518" t="s">
        <v>1</v>
      </c>
      <c r="AP518" t="s">
        <v>107</v>
      </c>
      <c r="AQ518" s="2">
        <v>42625</v>
      </c>
      <c r="AR518" t="s">
        <v>1</v>
      </c>
      <c r="AS518" t="s">
        <v>1</v>
      </c>
      <c r="AT518" t="s">
        <v>452</v>
      </c>
      <c r="AU518" t="s">
        <v>1</v>
      </c>
    </row>
    <row r="519" spans="1:47" ht="14.1" customHeight="1" x14ac:dyDescent="0.2">
      <c r="A519" s="12">
        <v>103541</v>
      </c>
      <c r="B519" t="s">
        <v>1806</v>
      </c>
      <c r="C519" t="s">
        <v>71</v>
      </c>
      <c r="D519" t="s">
        <v>1807</v>
      </c>
      <c r="F519" s="16" t="e">
        <f t="shared" si="8"/>
        <v>#DIV/0!</v>
      </c>
      <c r="G519" s="14"/>
      <c r="H519" s="5">
        <v>3</v>
      </c>
      <c r="I519" t="s">
        <v>3</v>
      </c>
      <c r="J519" s="2"/>
      <c r="K519" t="s">
        <v>4</v>
      </c>
      <c r="L519" t="s">
        <v>71</v>
      </c>
      <c r="M519" s="3">
        <v>0.76</v>
      </c>
      <c r="N519" s="2"/>
      <c r="O519" s="2">
        <v>43646</v>
      </c>
      <c r="P519" s="5">
        <v>250</v>
      </c>
      <c r="Q519" t="s">
        <v>92</v>
      </c>
      <c r="R519" s="3">
        <v>191.14</v>
      </c>
      <c r="S519" t="s">
        <v>26</v>
      </c>
      <c r="T519" t="s">
        <v>8</v>
      </c>
      <c r="U519" t="s">
        <v>119</v>
      </c>
      <c r="V519" s="2">
        <v>42580</v>
      </c>
      <c r="W519" t="s">
        <v>119</v>
      </c>
      <c r="X519" s="5">
        <v>54422</v>
      </c>
      <c r="Y519" s="2">
        <v>42621</v>
      </c>
      <c r="Z519" t="s">
        <v>10</v>
      </c>
      <c r="AA519" t="s">
        <v>11</v>
      </c>
      <c r="AB519" t="s">
        <v>11</v>
      </c>
      <c r="AC519" s="5">
        <v>1891088</v>
      </c>
      <c r="AD519" s="2">
        <v>42622</v>
      </c>
      <c r="AE519" t="s">
        <v>3</v>
      </c>
      <c r="AF519" t="s">
        <v>1</v>
      </c>
      <c r="AG519" t="s">
        <v>1</v>
      </c>
      <c r="AH519" s="3">
        <v>99.54</v>
      </c>
      <c r="AI519" s="6" t="s">
        <v>1</v>
      </c>
      <c r="AJ519" s="6" t="s">
        <v>1</v>
      </c>
      <c r="AK519" t="s">
        <v>1808</v>
      </c>
      <c r="AL519" t="s">
        <v>1</v>
      </c>
      <c r="AM519" t="s">
        <v>1</v>
      </c>
      <c r="AN519" t="s">
        <v>1</v>
      </c>
      <c r="AO519" t="s">
        <v>1</v>
      </c>
      <c r="AP519" t="s">
        <v>107</v>
      </c>
      <c r="AQ519" s="2">
        <v>42625</v>
      </c>
      <c r="AR519" t="s">
        <v>1</v>
      </c>
      <c r="AS519" t="s">
        <v>1</v>
      </c>
      <c r="AT519" t="s">
        <v>1809</v>
      </c>
      <c r="AU519" t="s">
        <v>1</v>
      </c>
    </row>
    <row r="520" spans="1:47" ht="14.1" customHeight="1" x14ac:dyDescent="0.2">
      <c r="A520" s="12">
        <v>103621</v>
      </c>
      <c r="B520" t="s">
        <v>1810</v>
      </c>
      <c r="C520" t="s">
        <v>71</v>
      </c>
      <c r="D520" t="s">
        <v>1811</v>
      </c>
      <c r="F520" s="16" t="e">
        <f t="shared" si="8"/>
        <v>#DIV/0!</v>
      </c>
      <c r="G520" s="14"/>
      <c r="H520" s="5">
        <v>3</v>
      </c>
      <c r="I520" t="s">
        <v>3</v>
      </c>
      <c r="J520" s="2"/>
      <c r="K520" t="s">
        <v>4</v>
      </c>
      <c r="L520" t="s">
        <v>71</v>
      </c>
      <c r="M520" s="3">
        <v>7.44</v>
      </c>
      <c r="N520" s="2">
        <v>43211</v>
      </c>
      <c r="O520" s="2">
        <v>44681</v>
      </c>
      <c r="P520" s="4">
        <v>261.56599999999997</v>
      </c>
      <c r="Q520" t="s">
        <v>6</v>
      </c>
      <c r="R520" s="3">
        <v>1945.99</v>
      </c>
      <c r="S520" t="s">
        <v>26</v>
      </c>
      <c r="T520" t="s">
        <v>8</v>
      </c>
      <c r="U520" t="s">
        <v>127</v>
      </c>
      <c r="V520" s="2">
        <v>42598</v>
      </c>
      <c r="W520" t="s">
        <v>127</v>
      </c>
      <c r="X520" s="5">
        <v>270</v>
      </c>
      <c r="Y520" s="2">
        <v>42607</v>
      </c>
      <c r="Z520" t="s">
        <v>10</v>
      </c>
      <c r="AA520" t="s">
        <v>11</v>
      </c>
      <c r="AB520" t="s">
        <v>11</v>
      </c>
      <c r="AC520" s="4">
        <v>184.68</v>
      </c>
      <c r="AD520" s="2">
        <v>42646</v>
      </c>
      <c r="AE520" t="s">
        <v>3</v>
      </c>
      <c r="AF520" t="s">
        <v>1</v>
      </c>
      <c r="AG520" s="6" t="s">
        <v>1</v>
      </c>
      <c r="AH520" s="3">
        <v>3.12</v>
      </c>
      <c r="AI520" s="6" t="s">
        <v>1</v>
      </c>
      <c r="AJ520" s="6" t="s">
        <v>1</v>
      </c>
      <c r="AK520" t="s">
        <v>1812</v>
      </c>
      <c r="AL520" t="s">
        <v>1</v>
      </c>
      <c r="AM520" t="s">
        <v>1</v>
      </c>
      <c r="AN520" t="s">
        <v>1</v>
      </c>
      <c r="AO520" t="s">
        <v>1</v>
      </c>
      <c r="AP520" t="s">
        <v>142</v>
      </c>
      <c r="AQ520" s="2">
        <v>42625</v>
      </c>
      <c r="AR520" t="s">
        <v>1</v>
      </c>
      <c r="AS520" t="s">
        <v>1</v>
      </c>
      <c r="AT520" t="s">
        <v>1573</v>
      </c>
      <c r="AU520" t="s">
        <v>1</v>
      </c>
    </row>
    <row r="521" spans="1:47" ht="14.1" customHeight="1" x14ac:dyDescent="0.2">
      <c r="A521" s="12">
        <v>143154</v>
      </c>
      <c r="B521" t="s">
        <v>1813</v>
      </c>
      <c r="C521" t="s">
        <v>71</v>
      </c>
      <c r="D521" t="s">
        <v>935</v>
      </c>
      <c r="E521">
        <f>VLOOKUP(A521,List1!A:B,2,FALSE)</f>
        <v>150000</v>
      </c>
      <c r="F521" s="16">
        <f t="shared" si="8"/>
        <v>30.628466666666668</v>
      </c>
      <c r="G521" s="14"/>
      <c r="H521" s="5">
        <v>32</v>
      </c>
      <c r="I521" t="s">
        <v>3</v>
      </c>
      <c r="J521" s="2"/>
      <c r="K521" t="s">
        <v>4</v>
      </c>
      <c r="L521" t="s">
        <v>71</v>
      </c>
      <c r="M521" s="3">
        <v>18.440000000000001</v>
      </c>
      <c r="N521" s="2">
        <v>43328</v>
      </c>
      <c r="O521" s="2">
        <v>44651</v>
      </c>
      <c r="P521" s="5">
        <v>4594270</v>
      </c>
      <c r="Q521" t="s">
        <v>47</v>
      </c>
      <c r="R521" s="3">
        <v>84739.44</v>
      </c>
      <c r="S521" t="s">
        <v>26</v>
      </c>
      <c r="T521" t="s">
        <v>8</v>
      </c>
      <c r="U521" t="s">
        <v>225</v>
      </c>
      <c r="V521" s="2">
        <v>42598</v>
      </c>
      <c r="W521" t="s">
        <v>225</v>
      </c>
      <c r="X521" s="5">
        <v>5000000</v>
      </c>
      <c r="Y521" s="2">
        <v>42621</v>
      </c>
      <c r="Z521" t="s">
        <v>10</v>
      </c>
      <c r="AA521" t="s">
        <v>11</v>
      </c>
      <c r="AB521" t="s">
        <v>11</v>
      </c>
      <c r="AC521" s="4">
        <v>12545206.4</v>
      </c>
      <c r="AD521" s="2">
        <v>42622</v>
      </c>
      <c r="AE521" t="s">
        <v>3</v>
      </c>
      <c r="AF521" t="s">
        <v>1</v>
      </c>
      <c r="AG521" s="6" t="s">
        <v>1</v>
      </c>
      <c r="AH521" s="3">
        <v>8.11</v>
      </c>
      <c r="AI521" s="6" t="s">
        <v>1</v>
      </c>
      <c r="AJ521" s="6" t="s">
        <v>1</v>
      </c>
      <c r="AK521" t="s">
        <v>936</v>
      </c>
      <c r="AL521" t="s">
        <v>1</v>
      </c>
      <c r="AM521" t="s">
        <v>1</v>
      </c>
      <c r="AN521" t="s">
        <v>1</v>
      </c>
      <c r="AO521" t="s">
        <v>1</v>
      </c>
      <c r="AP521" t="s">
        <v>97</v>
      </c>
      <c r="AQ521" s="2">
        <v>42625</v>
      </c>
      <c r="AR521" t="s">
        <v>1</v>
      </c>
      <c r="AS521" t="s">
        <v>1</v>
      </c>
      <c r="AT521" t="s">
        <v>937</v>
      </c>
      <c r="AU521" t="s">
        <v>1</v>
      </c>
    </row>
    <row r="522" spans="1:47" ht="14.1" customHeight="1" x14ac:dyDescent="0.2">
      <c r="A522" s="12">
        <v>147575</v>
      </c>
      <c r="B522" t="s">
        <v>1814</v>
      </c>
      <c r="C522" t="s">
        <v>71</v>
      </c>
      <c r="D522" t="s">
        <v>1815</v>
      </c>
      <c r="E522">
        <f>VLOOKUP(A522,List1!A:B,2,FALSE)</f>
        <v>150</v>
      </c>
      <c r="F522" s="16">
        <f t="shared" si="8"/>
        <v>2.9556666666666667</v>
      </c>
      <c r="G522" s="14"/>
      <c r="H522" s="5">
        <v>3</v>
      </c>
      <c r="I522" t="s">
        <v>3</v>
      </c>
      <c r="J522" s="2"/>
      <c r="K522" t="s">
        <v>4</v>
      </c>
      <c r="L522" t="s">
        <v>71</v>
      </c>
      <c r="M522" s="3">
        <v>85.11</v>
      </c>
      <c r="N522" s="2">
        <v>43616</v>
      </c>
      <c r="O522" s="2">
        <v>44347</v>
      </c>
      <c r="P522" s="4">
        <v>443.35</v>
      </c>
      <c r="Q522" t="s">
        <v>6</v>
      </c>
      <c r="R522" s="3">
        <v>37732.620000000003</v>
      </c>
      <c r="S522" t="s">
        <v>26</v>
      </c>
      <c r="T522" t="s">
        <v>8</v>
      </c>
      <c r="U522" t="s">
        <v>48</v>
      </c>
      <c r="V522" s="2">
        <v>42598</v>
      </c>
      <c r="W522" t="s">
        <v>48</v>
      </c>
      <c r="X522" s="5">
        <v>2100</v>
      </c>
      <c r="Y522" s="2">
        <v>42618</v>
      </c>
      <c r="Z522" t="s">
        <v>10</v>
      </c>
      <c r="AA522" t="s">
        <v>11</v>
      </c>
      <c r="AB522" t="s">
        <v>11</v>
      </c>
      <c r="AC522" s="4">
        <v>43602.5</v>
      </c>
      <c r="AD522" s="2">
        <v>42620</v>
      </c>
      <c r="AE522" t="s">
        <v>3</v>
      </c>
      <c r="AF522" t="s">
        <v>1</v>
      </c>
      <c r="AG522" s="6" t="s">
        <v>1</v>
      </c>
      <c r="AH522" s="3">
        <v>78.89</v>
      </c>
      <c r="AI522" s="6" t="s">
        <v>1</v>
      </c>
      <c r="AJ522" t="s">
        <v>1</v>
      </c>
      <c r="AK522" t="s">
        <v>1</v>
      </c>
      <c r="AL522" t="s">
        <v>1</v>
      </c>
      <c r="AM522" t="s">
        <v>1</v>
      </c>
      <c r="AN522" t="s">
        <v>1</v>
      </c>
      <c r="AO522" t="s">
        <v>1</v>
      </c>
      <c r="AP522" t="s">
        <v>97</v>
      </c>
      <c r="AQ522" s="2">
        <v>42625</v>
      </c>
      <c r="AR522" t="s">
        <v>1</v>
      </c>
      <c r="AS522" t="s">
        <v>1</v>
      </c>
      <c r="AT522" t="s">
        <v>1816</v>
      </c>
      <c r="AU522" t="s">
        <v>1</v>
      </c>
    </row>
    <row r="523" spans="1:47" ht="14.1" customHeight="1" x14ac:dyDescent="0.2">
      <c r="A523" s="12">
        <v>104671</v>
      </c>
      <c r="B523" t="s">
        <v>1817</v>
      </c>
      <c r="C523" t="s">
        <v>71</v>
      </c>
      <c r="D523" t="s">
        <v>1818</v>
      </c>
      <c r="F523" s="16" t="e">
        <f t="shared" si="8"/>
        <v>#DIV/0!</v>
      </c>
      <c r="G523" s="14"/>
      <c r="H523" s="5">
        <v>5</v>
      </c>
      <c r="I523" t="s">
        <v>3</v>
      </c>
      <c r="J523" s="2"/>
      <c r="K523" t="s">
        <v>4</v>
      </c>
      <c r="L523" t="s">
        <v>71</v>
      </c>
      <c r="M523" s="3">
        <v>7.36</v>
      </c>
      <c r="N523" s="2">
        <v>42964</v>
      </c>
      <c r="O523" s="2">
        <v>44742</v>
      </c>
      <c r="P523" s="4">
        <v>1199.606</v>
      </c>
      <c r="Q523" t="s">
        <v>6</v>
      </c>
      <c r="R523" s="3">
        <v>8833.52</v>
      </c>
      <c r="S523" t="s">
        <v>26</v>
      </c>
      <c r="T523" t="s">
        <v>8</v>
      </c>
      <c r="U523" t="s">
        <v>225</v>
      </c>
      <c r="V523" s="2">
        <v>42599</v>
      </c>
      <c r="W523" t="s">
        <v>225</v>
      </c>
      <c r="X523" s="5">
        <v>1200</v>
      </c>
      <c r="Y523" s="2">
        <v>42613</v>
      </c>
      <c r="Z523" t="s">
        <v>10</v>
      </c>
      <c r="AA523" t="s">
        <v>11</v>
      </c>
      <c r="AB523" t="s">
        <v>11</v>
      </c>
      <c r="AC523" s="4">
        <v>2836.99</v>
      </c>
      <c r="AD523" s="2">
        <v>40368</v>
      </c>
      <c r="AE523" t="s">
        <v>3</v>
      </c>
      <c r="AF523" t="s">
        <v>1</v>
      </c>
      <c r="AG523" s="6" t="s">
        <v>1</v>
      </c>
      <c r="AH523" s="3">
        <v>0.03</v>
      </c>
      <c r="AI523" s="6" t="s">
        <v>1</v>
      </c>
      <c r="AJ523" s="6" t="s">
        <v>1</v>
      </c>
      <c r="AK523" t="s">
        <v>1819</v>
      </c>
      <c r="AL523" t="s">
        <v>1</v>
      </c>
      <c r="AM523" t="s">
        <v>1</v>
      </c>
      <c r="AN523" t="s">
        <v>1</v>
      </c>
      <c r="AO523" t="s">
        <v>1</v>
      </c>
      <c r="AP523" t="s">
        <v>97</v>
      </c>
      <c r="AQ523" s="2">
        <v>42607</v>
      </c>
      <c r="AR523" t="s">
        <v>1820</v>
      </c>
      <c r="AS523" t="s">
        <v>464</v>
      </c>
      <c r="AT523" t="s">
        <v>1821</v>
      </c>
      <c r="AU523" s="6" t="s">
        <v>1</v>
      </c>
    </row>
    <row r="524" spans="1:47" ht="14.1" customHeight="1" x14ac:dyDescent="0.2">
      <c r="A524" s="12">
        <v>179523</v>
      </c>
      <c r="B524" t="s">
        <v>1822</v>
      </c>
      <c r="C524" t="s">
        <v>71</v>
      </c>
      <c r="D524" t="s">
        <v>1823</v>
      </c>
      <c r="E524">
        <f>VLOOKUP(A524,List1!A:B,2,FALSE)</f>
        <v>35</v>
      </c>
      <c r="F524" s="16">
        <f t="shared" si="8"/>
        <v>1.3159428571428571</v>
      </c>
      <c r="G524" s="14"/>
      <c r="H524" s="5">
        <v>2</v>
      </c>
      <c r="I524" t="s">
        <v>3</v>
      </c>
      <c r="J524" s="2"/>
      <c r="K524" t="s">
        <v>4</v>
      </c>
      <c r="L524" t="s">
        <v>71</v>
      </c>
      <c r="M524" s="3">
        <v>829.97</v>
      </c>
      <c r="N524" s="2">
        <v>43329</v>
      </c>
      <c r="O524" s="2">
        <v>44773</v>
      </c>
      <c r="P524" s="4">
        <v>46.058</v>
      </c>
      <c r="Q524" t="s">
        <v>6</v>
      </c>
      <c r="R524" s="3">
        <v>38226.870000000003</v>
      </c>
      <c r="S524" t="s">
        <v>26</v>
      </c>
      <c r="T524" t="s">
        <v>8</v>
      </c>
      <c r="U524" t="s">
        <v>211</v>
      </c>
      <c r="V524" s="2">
        <v>42599</v>
      </c>
      <c r="W524" t="s">
        <v>211</v>
      </c>
      <c r="X524" s="5">
        <v>100</v>
      </c>
      <c r="Y524" s="2">
        <v>42622</v>
      </c>
      <c r="Z524" t="s">
        <v>10</v>
      </c>
      <c r="AA524" t="s">
        <v>11</v>
      </c>
      <c r="AB524" t="s">
        <v>11</v>
      </c>
      <c r="AC524" s="4">
        <v>215.97499999999999</v>
      </c>
      <c r="AD524" s="2">
        <v>40183</v>
      </c>
      <c r="AE524" t="s">
        <v>3</v>
      </c>
      <c r="AF524" t="s">
        <v>1</v>
      </c>
      <c r="AG524" s="6" t="s">
        <v>1</v>
      </c>
      <c r="AH524" s="3">
        <v>53.94</v>
      </c>
      <c r="AI524" s="6" t="s">
        <v>1</v>
      </c>
      <c r="AJ524" s="6" t="s">
        <v>1</v>
      </c>
      <c r="AK524" t="s">
        <v>1824</v>
      </c>
      <c r="AL524" t="s">
        <v>1</v>
      </c>
      <c r="AM524" t="s">
        <v>1</v>
      </c>
      <c r="AN524" t="s">
        <v>1</v>
      </c>
      <c r="AO524" t="s">
        <v>1</v>
      </c>
      <c r="AP524" t="s">
        <v>97</v>
      </c>
      <c r="AQ524" s="2">
        <v>42601</v>
      </c>
      <c r="AR524" t="s">
        <v>1825</v>
      </c>
      <c r="AS524" t="s">
        <v>241</v>
      </c>
      <c r="AT524" t="s">
        <v>1826</v>
      </c>
      <c r="AU524" s="6" t="s">
        <v>1</v>
      </c>
    </row>
    <row r="525" spans="1:47" ht="14.1" customHeight="1" x14ac:dyDescent="0.2">
      <c r="A525" s="12">
        <v>104454</v>
      </c>
      <c r="B525" t="s">
        <v>1827</v>
      </c>
      <c r="C525" t="s">
        <v>71</v>
      </c>
      <c r="D525" t="s">
        <v>1828</v>
      </c>
      <c r="F525" s="16" t="e">
        <f t="shared" si="8"/>
        <v>#DIV/0!</v>
      </c>
      <c r="G525" s="14"/>
      <c r="H525" s="5">
        <v>3</v>
      </c>
      <c r="I525" t="s">
        <v>3</v>
      </c>
      <c r="J525" s="2"/>
      <c r="K525" t="s">
        <v>4</v>
      </c>
      <c r="L525" t="s">
        <v>71</v>
      </c>
      <c r="M525" s="3">
        <v>30.96</v>
      </c>
      <c r="N525" s="2">
        <v>42947</v>
      </c>
      <c r="O525" s="2">
        <v>44804</v>
      </c>
      <c r="P525" s="4">
        <v>366.48</v>
      </c>
      <c r="Q525" t="s">
        <v>6</v>
      </c>
      <c r="R525" s="3">
        <v>11347.21</v>
      </c>
      <c r="S525" t="s">
        <v>26</v>
      </c>
      <c r="T525" t="s">
        <v>8</v>
      </c>
      <c r="U525" t="s">
        <v>9</v>
      </c>
      <c r="V525" s="2">
        <v>42599</v>
      </c>
      <c r="W525" t="s">
        <v>9</v>
      </c>
      <c r="X525" s="5">
        <v>500</v>
      </c>
      <c r="Y525" s="2">
        <v>42621</v>
      </c>
      <c r="Z525" t="s">
        <v>10</v>
      </c>
      <c r="AA525" t="s">
        <v>11</v>
      </c>
      <c r="AB525" t="s">
        <v>11</v>
      </c>
      <c r="AC525" s="5">
        <v>5100</v>
      </c>
      <c r="AD525" s="2">
        <v>42625</v>
      </c>
      <c r="AE525" t="s">
        <v>3</v>
      </c>
      <c r="AF525" t="s">
        <v>1</v>
      </c>
      <c r="AG525" t="s">
        <v>1</v>
      </c>
      <c r="AH525" s="3">
        <v>26.7</v>
      </c>
      <c r="AI525" s="6" t="s">
        <v>1</v>
      </c>
      <c r="AJ525" s="6" t="s">
        <v>1</v>
      </c>
      <c r="AK525" t="s">
        <v>1829</v>
      </c>
      <c r="AL525" t="s">
        <v>1</v>
      </c>
      <c r="AM525" t="s">
        <v>1</v>
      </c>
      <c r="AN525" t="s">
        <v>1</v>
      </c>
      <c r="AO525" t="s">
        <v>1</v>
      </c>
      <c r="AP525" t="s">
        <v>29</v>
      </c>
      <c r="AQ525" s="2">
        <v>42625</v>
      </c>
      <c r="AR525" t="s">
        <v>1</v>
      </c>
      <c r="AS525" t="s">
        <v>1</v>
      </c>
      <c r="AT525" t="s">
        <v>1830</v>
      </c>
      <c r="AU525" t="s">
        <v>1</v>
      </c>
    </row>
    <row r="526" spans="1:47" ht="14.1" customHeight="1" x14ac:dyDescent="0.2">
      <c r="A526" s="12">
        <v>102385</v>
      </c>
      <c r="B526" t="s">
        <v>1831</v>
      </c>
      <c r="C526" t="s">
        <v>71</v>
      </c>
      <c r="D526" t="s">
        <v>1077</v>
      </c>
      <c r="E526">
        <f>VLOOKUP(A526,List1!A:B,2,FALSE)</f>
        <v>250</v>
      </c>
      <c r="F526" s="16">
        <f t="shared" si="8"/>
        <v>15.998111999999999</v>
      </c>
      <c r="G526" s="14"/>
      <c r="H526" s="5">
        <v>20</v>
      </c>
      <c r="I526" t="s">
        <v>3</v>
      </c>
      <c r="J526" s="2"/>
      <c r="K526" t="s">
        <v>4</v>
      </c>
      <c r="L526" t="s">
        <v>71</v>
      </c>
      <c r="M526" s="3">
        <v>550.01</v>
      </c>
      <c r="N526" s="2">
        <v>43283</v>
      </c>
      <c r="O526" s="2">
        <v>44773</v>
      </c>
      <c r="P526" s="4">
        <v>3999.5279999999998</v>
      </c>
      <c r="Q526" t="s">
        <v>6</v>
      </c>
      <c r="R526" s="3">
        <v>21997.81</v>
      </c>
      <c r="S526" t="s">
        <v>26</v>
      </c>
      <c r="T526" t="s">
        <v>8</v>
      </c>
      <c r="U526" t="s">
        <v>127</v>
      </c>
      <c r="V526" s="2">
        <v>42599</v>
      </c>
      <c r="W526" t="s">
        <v>127</v>
      </c>
      <c r="X526" s="5">
        <v>4000</v>
      </c>
      <c r="Y526" s="2">
        <v>42613</v>
      </c>
      <c r="Z526" t="s">
        <v>10</v>
      </c>
      <c r="AA526" t="s">
        <v>11</v>
      </c>
      <c r="AB526" t="s">
        <v>11</v>
      </c>
      <c r="AC526" s="4">
        <v>11342.119000000001</v>
      </c>
      <c r="AD526" s="2">
        <v>40190</v>
      </c>
      <c r="AE526" t="s">
        <v>3</v>
      </c>
      <c r="AF526" t="s">
        <v>1</v>
      </c>
      <c r="AG526" s="6" t="s">
        <v>1</v>
      </c>
      <c r="AH526" s="3">
        <v>0.01</v>
      </c>
      <c r="AI526" s="6" t="s">
        <v>1</v>
      </c>
      <c r="AJ526" s="6" t="s">
        <v>1</v>
      </c>
      <c r="AK526" t="s">
        <v>1078</v>
      </c>
      <c r="AL526" t="s">
        <v>1</v>
      </c>
      <c r="AM526" t="s">
        <v>1</v>
      </c>
      <c r="AN526" t="s">
        <v>1</v>
      </c>
      <c r="AO526" t="s">
        <v>1</v>
      </c>
      <c r="AP526" t="s">
        <v>97</v>
      </c>
      <c r="AQ526" s="2">
        <v>42625</v>
      </c>
      <c r="AR526" t="s">
        <v>1</v>
      </c>
      <c r="AS526" t="s">
        <v>1</v>
      </c>
      <c r="AT526" t="s">
        <v>1079</v>
      </c>
      <c r="AU526" t="s">
        <v>1</v>
      </c>
    </row>
    <row r="527" spans="1:47" ht="14.1" customHeight="1" x14ac:dyDescent="0.2">
      <c r="A527" s="12">
        <v>132586</v>
      </c>
      <c r="B527" t="s">
        <v>1832</v>
      </c>
      <c r="C527" t="s">
        <v>71</v>
      </c>
      <c r="D527" t="s">
        <v>1620</v>
      </c>
      <c r="E527">
        <f>VLOOKUP(A527,List1!A:B,2,FALSE)</f>
        <v>240</v>
      </c>
      <c r="F527" s="16">
        <f t="shared" si="8"/>
        <v>54.614541666666668</v>
      </c>
      <c r="G527" s="14"/>
      <c r="H527" s="5">
        <v>41</v>
      </c>
      <c r="I527" t="s">
        <v>3</v>
      </c>
      <c r="J527" s="2"/>
      <c r="K527" t="s">
        <v>4</v>
      </c>
      <c r="L527" t="s">
        <v>71</v>
      </c>
      <c r="M527" s="3">
        <v>3.17</v>
      </c>
      <c r="N527" s="2">
        <v>43329</v>
      </c>
      <c r="O527" s="2">
        <v>44773</v>
      </c>
      <c r="P527" s="4">
        <v>13107.49</v>
      </c>
      <c r="Q527" t="s">
        <v>6</v>
      </c>
      <c r="R527" s="3">
        <v>41528.080000000002</v>
      </c>
      <c r="S527" t="s">
        <v>26</v>
      </c>
      <c r="T527" t="s">
        <v>8</v>
      </c>
      <c r="U527" t="s">
        <v>127</v>
      </c>
      <c r="V527" s="2">
        <v>42599</v>
      </c>
      <c r="W527" t="s">
        <v>127</v>
      </c>
      <c r="X527" s="5">
        <v>14080</v>
      </c>
      <c r="Y527" s="2">
        <v>42622</v>
      </c>
      <c r="Z527" t="s">
        <v>10</v>
      </c>
      <c r="AA527" t="s">
        <v>11</v>
      </c>
      <c r="AB527" t="s">
        <v>11</v>
      </c>
      <c r="AC527" s="4">
        <v>73292.744000000006</v>
      </c>
      <c r="AD527" s="2">
        <v>40198</v>
      </c>
      <c r="AE527" t="s">
        <v>3</v>
      </c>
      <c r="AF527" t="s">
        <v>1</v>
      </c>
      <c r="AG527" s="6" t="s">
        <v>1</v>
      </c>
      <c r="AH527" s="3">
        <v>6.91</v>
      </c>
      <c r="AI527" s="6" t="s">
        <v>1</v>
      </c>
      <c r="AJ527" s="6" t="s">
        <v>1</v>
      </c>
      <c r="AK527" t="s">
        <v>1833</v>
      </c>
      <c r="AL527" t="s">
        <v>1</v>
      </c>
      <c r="AM527" t="s">
        <v>1</v>
      </c>
      <c r="AN527" t="s">
        <v>1</v>
      </c>
      <c r="AO527" t="s">
        <v>1</v>
      </c>
      <c r="AP527" t="s">
        <v>97</v>
      </c>
      <c r="AQ527" s="2">
        <v>42625</v>
      </c>
      <c r="AR527" t="s">
        <v>1</v>
      </c>
      <c r="AS527" t="s">
        <v>1</v>
      </c>
      <c r="AT527" t="s">
        <v>1098</v>
      </c>
      <c r="AU527" t="s">
        <v>1</v>
      </c>
    </row>
    <row r="528" spans="1:47" ht="14.1" customHeight="1" x14ac:dyDescent="0.2">
      <c r="A528" s="12">
        <v>103346</v>
      </c>
      <c r="B528" t="s">
        <v>1834</v>
      </c>
      <c r="C528" t="s">
        <v>71</v>
      </c>
      <c r="D528" t="s">
        <v>1835</v>
      </c>
      <c r="F528" s="16" t="e">
        <f t="shared" si="8"/>
        <v>#DIV/0!</v>
      </c>
      <c r="G528" s="14"/>
      <c r="H528" s="5">
        <v>4</v>
      </c>
      <c r="I528" t="s">
        <v>3</v>
      </c>
      <c r="J528" s="2"/>
      <c r="K528" t="s">
        <v>4</v>
      </c>
      <c r="L528" t="s">
        <v>71</v>
      </c>
      <c r="M528" s="3">
        <v>50.58</v>
      </c>
      <c r="N528" s="2">
        <v>43290</v>
      </c>
      <c r="O528" s="2">
        <v>43290</v>
      </c>
      <c r="P528" s="4">
        <v>499.96600000000001</v>
      </c>
      <c r="Q528" t="s">
        <v>6</v>
      </c>
      <c r="R528" s="3">
        <v>25289.23</v>
      </c>
      <c r="S528" t="s">
        <v>26</v>
      </c>
      <c r="T528" t="s">
        <v>8</v>
      </c>
      <c r="U528" t="s">
        <v>9</v>
      </c>
      <c r="V528" s="2">
        <v>42599</v>
      </c>
      <c r="W528" t="s">
        <v>9</v>
      </c>
      <c r="X528" s="5">
        <v>500</v>
      </c>
      <c r="Y528" s="2">
        <v>42612</v>
      </c>
      <c r="Z528" t="s">
        <v>10</v>
      </c>
      <c r="AA528" t="s">
        <v>11</v>
      </c>
      <c r="AB528" t="s">
        <v>11</v>
      </c>
      <c r="AC528" s="5">
        <v>8800</v>
      </c>
      <c r="AD528" s="2">
        <v>42627</v>
      </c>
      <c r="AE528" t="s">
        <v>3</v>
      </c>
      <c r="AF528" t="s">
        <v>1</v>
      </c>
      <c r="AG528" t="s">
        <v>1</v>
      </c>
      <c r="AH528" s="3">
        <v>0.01</v>
      </c>
      <c r="AI528" s="6" t="s">
        <v>1</v>
      </c>
      <c r="AJ528" s="6" t="s">
        <v>1</v>
      </c>
      <c r="AK528" t="s">
        <v>1836</v>
      </c>
      <c r="AL528" t="s">
        <v>1</v>
      </c>
      <c r="AM528" t="s">
        <v>1</v>
      </c>
      <c r="AN528" t="s">
        <v>1</v>
      </c>
      <c r="AO528" t="s">
        <v>1</v>
      </c>
      <c r="AP528" t="s">
        <v>29</v>
      </c>
      <c r="AQ528" s="2">
        <v>42625</v>
      </c>
      <c r="AR528" t="s">
        <v>1</v>
      </c>
      <c r="AS528" t="s">
        <v>1</v>
      </c>
      <c r="AT528" t="s">
        <v>1837</v>
      </c>
      <c r="AU528" t="s">
        <v>1</v>
      </c>
    </row>
    <row r="529" spans="1:47" ht="14.1" customHeight="1" x14ac:dyDescent="0.2">
      <c r="A529" s="12">
        <v>103346</v>
      </c>
      <c r="B529" t="s">
        <v>1838</v>
      </c>
      <c r="C529" t="s">
        <v>71</v>
      </c>
      <c r="D529" t="s">
        <v>1835</v>
      </c>
      <c r="F529" s="16" t="e">
        <f t="shared" si="8"/>
        <v>#DIV/0!</v>
      </c>
      <c r="G529" s="14"/>
      <c r="H529" s="5">
        <v>4</v>
      </c>
      <c r="I529" t="s">
        <v>3</v>
      </c>
      <c r="J529" s="2"/>
      <c r="K529" t="s">
        <v>4</v>
      </c>
      <c r="L529" t="s">
        <v>71</v>
      </c>
      <c r="M529" s="3">
        <v>50.58</v>
      </c>
      <c r="N529" s="2">
        <v>43290</v>
      </c>
      <c r="O529" s="2">
        <v>43290</v>
      </c>
      <c r="P529" s="4">
        <v>499.96600000000001</v>
      </c>
      <c r="Q529" t="s">
        <v>6</v>
      </c>
      <c r="R529" s="3">
        <v>25289.23</v>
      </c>
      <c r="S529" t="s">
        <v>26</v>
      </c>
      <c r="T529" t="s">
        <v>8</v>
      </c>
      <c r="U529" t="s">
        <v>9</v>
      </c>
      <c r="V529" s="2">
        <v>42599</v>
      </c>
      <c r="W529" t="s">
        <v>9</v>
      </c>
      <c r="X529" s="5">
        <v>500</v>
      </c>
      <c r="Y529" s="2">
        <v>42612</v>
      </c>
      <c r="Z529" t="s">
        <v>10</v>
      </c>
      <c r="AA529" t="s">
        <v>11</v>
      </c>
      <c r="AB529" t="s">
        <v>11</v>
      </c>
      <c r="AC529" s="5">
        <v>8800</v>
      </c>
      <c r="AD529" s="2">
        <v>42627</v>
      </c>
      <c r="AE529" t="s">
        <v>3</v>
      </c>
      <c r="AF529" t="s">
        <v>1</v>
      </c>
      <c r="AG529" t="s">
        <v>1</v>
      </c>
      <c r="AH529" s="3">
        <v>0.01</v>
      </c>
      <c r="AI529" s="6" t="s">
        <v>1</v>
      </c>
      <c r="AJ529" s="6" t="s">
        <v>1</v>
      </c>
      <c r="AK529" t="s">
        <v>1836</v>
      </c>
      <c r="AL529" t="s">
        <v>1</v>
      </c>
      <c r="AM529" t="s">
        <v>1</v>
      </c>
      <c r="AN529" t="s">
        <v>1</v>
      </c>
      <c r="AO529" t="s">
        <v>1</v>
      </c>
      <c r="AP529" t="s">
        <v>29</v>
      </c>
      <c r="AQ529" s="2">
        <v>42625</v>
      </c>
      <c r="AR529" t="s">
        <v>1</v>
      </c>
      <c r="AS529" t="s">
        <v>1</v>
      </c>
      <c r="AT529" t="s">
        <v>1837</v>
      </c>
      <c r="AU529" t="s">
        <v>1</v>
      </c>
    </row>
    <row r="530" spans="1:47" ht="14.1" customHeight="1" x14ac:dyDescent="0.2">
      <c r="A530" s="12">
        <v>103346</v>
      </c>
      <c r="B530" t="s">
        <v>1839</v>
      </c>
      <c r="C530" t="s">
        <v>71</v>
      </c>
      <c r="D530" t="s">
        <v>1835</v>
      </c>
      <c r="F530" s="16" t="e">
        <f t="shared" si="8"/>
        <v>#DIV/0!</v>
      </c>
      <c r="G530" s="14"/>
      <c r="H530" s="5">
        <v>4</v>
      </c>
      <c r="I530" t="s">
        <v>3</v>
      </c>
      <c r="J530" s="2"/>
      <c r="K530" t="s">
        <v>4</v>
      </c>
      <c r="L530" t="s">
        <v>71</v>
      </c>
      <c r="M530" s="3">
        <v>50.58</v>
      </c>
      <c r="N530" s="2">
        <v>43290</v>
      </c>
      <c r="O530" s="2">
        <v>43290</v>
      </c>
      <c r="P530" s="4">
        <v>499.96600000000001</v>
      </c>
      <c r="Q530" t="s">
        <v>6</v>
      </c>
      <c r="R530" s="3">
        <v>25289.23</v>
      </c>
      <c r="S530" t="s">
        <v>26</v>
      </c>
      <c r="T530" t="s">
        <v>8</v>
      </c>
      <c r="U530" t="s">
        <v>9</v>
      </c>
      <c r="V530" s="2">
        <v>42599</v>
      </c>
      <c r="W530" t="s">
        <v>9</v>
      </c>
      <c r="X530" s="5">
        <v>500</v>
      </c>
      <c r="Y530" s="2">
        <v>42612</v>
      </c>
      <c r="Z530" t="s">
        <v>10</v>
      </c>
      <c r="AA530" t="s">
        <v>11</v>
      </c>
      <c r="AB530" t="s">
        <v>11</v>
      </c>
      <c r="AC530" s="5">
        <v>8800</v>
      </c>
      <c r="AD530" s="2">
        <v>42627</v>
      </c>
      <c r="AE530" t="s">
        <v>3</v>
      </c>
      <c r="AF530" t="s">
        <v>1</v>
      </c>
      <c r="AG530" t="s">
        <v>1</v>
      </c>
      <c r="AH530" s="3">
        <v>0.01</v>
      </c>
      <c r="AI530" s="6" t="s">
        <v>1</v>
      </c>
      <c r="AJ530" s="6" t="s">
        <v>1</v>
      </c>
      <c r="AK530" t="s">
        <v>1836</v>
      </c>
      <c r="AL530" t="s">
        <v>1</v>
      </c>
      <c r="AM530" t="s">
        <v>1</v>
      </c>
      <c r="AN530" t="s">
        <v>1</v>
      </c>
      <c r="AO530" t="s">
        <v>1</v>
      </c>
      <c r="AP530" t="s">
        <v>29</v>
      </c>
      <c r="AQ530" s="2">
        <v>42625</v>
      </c>
      <c r="AR530" t="s">
        <v>1</v>
      </c>
      <c r="AS530" t="s">
        <v>1</v>
      </c>
      <c r="AT530" t="s">
        <v>1837</v>
      </c>
      <c r="AU530" t="s">
        <v>1</v>
      </c>
    </row>
    <row r="531" spans="1:47" ht="14.1" customHeight="1" x14ac:dyDescent="0.2">
      <c r="A531" s="12">
        <v>102601</v>
      </c>
      <c r="B531" t="s">
        <v>1840</v>
      </c>
      <c r="C531" t="s">
        <v>71</v>
      </c>
      <c r="D531" t="s">
        <v>711</v>
      </c>
      <c r="F531" s="16" t="e">
        <f t="shared" si="8"/>
        <v>#DIV/0!</v>
      </c>
      <c r="G531" s="14"/>
      <c r="H531" s="5">
        <v>20</v>
      </c>
      <c r="I531" t="s">
        <v>3</v>
      </c>
      <c r="J531" s="2"/>
      <c r="K531" t="s">
        <v>4</v>
      </c>
      <c r="L531" t="s">
        <v>71</v>
      </c>
      <c r="M531" s="3">
        <v>7.85</v>
      </c>
      <c r="N531" s="2">
        <v>42876</v>
      </c>
      <c r="O531" s="2">
        <v>44530</v>
      </c>
      <c r="P531" s="4">
        <v>1999.998</v>
      </c>
      <c r="Q531" t="s">
        <v>6</v>
      </c>
      <c r="R531" s="3">
        <v>15695.38</v>
      </c>
      <c r="S531" t="s">
        <v>26</v>
      </c>
      <c r="T531" t="s">
        <v>8</v>
      </c>
      <c r="U531" t="s">
        <v>127</v>
      </c>
      <c r="V531" s="2">
        <v>42600</v>
      </c>
      <c r="W531" t="s">
        <v>127</v>
      </c>
      <c r="X531" s="5">
        <v>7000</v>
      </c>
      <c r="Y531" s="2">
        <v>42621</v>
      </c>
      <c r="Z531" t="s">
        <v>10</v>
      </c>
      <c r="AA531" t="s">
        <v>11</v>
      </c>
      <c r="AB531" t="s">
        <v>11</v>
      </c>
      <c r="AC531" s="4">
        <v>49411.319000000003</v>
      </c>
      <c r="AD531" s="2">
        <v>42612</v>
      </c>
      <c r="AE531" t="s">
        <v>3</v>
      </c>
      <c r="AF531" t="s">
        <v>1</v>
      </c>
      <c r="AG531" t="s">
        <v>1</v>
      </c>
      <c r="AH531" s="3">
        <v>71.430000000000007</v>
      </c>
      <c r="AI531" s="6" t="s">
        <v>1</v>
      </c>
      <c r="AJ531" s="6" t="s">
        <v>1</v>
      </c>
      <c r="AK531" t="s">
        <v>712</v>
      </c>
      <c r="AL531" t="s">
        <v>1</v>
      </c>
      <c r="AM531" t="s">
        <v>1</v>
      </c>
      <c r="AN531" t="s">
        <v>1</v>
      </c>
      <c r="AO531" t="s">
        <v>1</v>
      </c>
      <c r="AP531" t="s">
        <v>142</v>
      </c>
      <c r="AQ531" s="2">
        <v>42625</v>
      </c>
      <c r="AR531" t="s">
        <v>1</v>
      </c>
      <c r="AS531" t="s">
        <v>1</v>
      </c>
      <c r="AT531" t="s">
        <v>714</v>
      </c>
      <c r="AU531" t="s">
        <v>1</v>
      </c>
    </row>
    <row r="532" spans="1:47" ht="14.1" customHeight="1" x14ac:dyDescent="0.2">
      <c r="A532" s="12">
        <v>175803</v>
      </c>
      <c r="B532" t="s">
        <v>1841</v>
      </c>
      <c r="C532" t="s">
        <v>71</v>
      </c>
      <c r="D532" t="s">
        <v>1842</v>
      </c>
      <c r="E532">
        <f>VLOOKUP(A532,List1!A:B,2,FALSE)</f>
        <v>100</v>
      </c>
      <c r="F532" s="16">
        <f t="shared" si="8"/>
        <v>64.211299999999994</v>
      </c>
      <c r="G532" s="14"/>
      <c r="H532" s="5">
        <v>27</v>
      </c>
      <c r="I532" t="s">
        <v>3</v>
      </c>
      <c r="J532" s="2"/>
      <c r="K532" t="s">
        <v>4</v>
      </c>
      <c r="L532" t="s">
        <v>71</v>
      </c>
      <c r="M532" s="3">
        <v>4.43</v>
      </c>
      <c r="N532" s="2">
        <v>42965</v>
      </c>
      <c r="O532" s="2">
        <v>44681</v>
      </c>
      <c r="P532" s="4">
        <v>6421.13</v>
      </c>
      <c r="Q532" t="s">
        <v>6</v>
      </c>
      <c r="R532" s="3">
        <v>28424.35</v>
      </c>
      <c r="S532" t="s">
        <v>26</v>
      </c>
      <c r="T532" t="s">
        <v>8</v>
      </c>
      <c r="U532" t="s">
        <v>127</v>
      </c>
      <c r="V532" s="2">
        <v>42600</v>
      </c>
      <c r="W532" t="s">
        <v>127</v>
      </c>
      <c r="X532" s="5">
        <v>12000</v>
      </c>
      <c r="Y532" s="2">
        <v>42622</v>
      </c>
      <c r="Z532" t="s">
        <v>10</v>
      </c>
      <c r="AA532" t="s">
        <v>11</v>
      </c>
      <c r="AB532" t="s">
        <v>11</v>
      </c>
      <c r="AC532" s="4">
        <v>33722.589</v>
      </c>
      <c r="AD532" s="2">
        <v>40183</v>
      </c>
      <c r="AE532" t="s">
        <v>3</v>
      </c>
      <c r="AF532" t="s">
        <v>1</v>
      </c>
      <c r="AG532" s="6" t="s">
        <v>1</v>
      </c>
      <c r="AH532" s="3">
        <v>46.49</v>
      </c>
      <c r="AI532" s="6" t="s">
        <v>1</v>
      </c>
      <c r="AJ532" s="6" t="s">
        <v>1</v>
      </c>
      <c r="AK532" t="s">
        <v>1843</v>
      </c>
      <c r="AL532" t="s">
        <v>1</v>
      </c>
      <c r="AM532" t="s">
        <v>1</v>
      </c>
      <c r="AN532" t="s">
        <v>1</v>
      </c>
      <c r="AO532" t="s">
        <v>1</v>
      </c>
      <c r="AP532" t="s">
        <v>97</v>
      </c>
      <c r="AQ532" s="2">
        <v>42625</v>
      </c>
      <c r="AR532" t="s">
        <v>1</v>
      </c>
      <c r="AS532" t="s">
        <v>1</v>
      </c>
      <c r="AT532" t="s">
        <v>714</v>
      </c>
      <c r="AU532" t="s">
        <v>1</v>
      </c>
    </row>
    <row r="533" spans="1:47" ht="14.1" customHeight="1" x14ac:dyDescent="0.2">
      <c r="A533" s="12">
        <v>103191</v>
      </c>
      <c r="B533" t="s">
        <v>1844</v>
      </c>
      <c r="C533" t="s">
        <v>71</v>
      </c>
      <c r="D533" t="s">
        <v>1845</v>
      </c>
      <c r="E533">
        <f>VLOOKUP(A533,List1!A:B,2,FALSE)</f>
        <v>100</v>
      </c>
      <c r="F533" s="16">
        <f t="shared" si="8"/>
        <v>28.751999999999999</v>
      </c>
      <c r="G533" s="14"/>
      <c r="H533" s="5">
        <v>12</v>
      </c>
      <c r="I533" t="s">
        <v>3</v>
      </c>
      <c r="J533" s="2"/>
      <c r="K533" t="s">
        <v>4</v>
      </c>
      <c r="L533" t="s">
        <v>71</v>
      </c>
      <c r="M533" s="3">
        <v>3.62</v>
      </c>
      <c r="N533" s="2">
        <v>43330</v>
      </c>
      <c r="O533" s="2">
        <v>44561</v>
      </c>
      <c r="P533" s="4">
        <v>2875.2</v>
      </c>
      <c r="Q533" t="s">
        <v>6</v>
      </c>
      <c r="R533" s="3">
        <v>10414.129999999999</v>
      </c>
      <c r="S533" t="s">
        <v>26</v>
      </c>
      <c r="T533" t="s">
        <v>8</v>
      </c>
      <c r="U533" t="s">
        <v>127</v>
      </c>
      <c r="V533" s="2">
        <v>42600</v>
      </c>
      <c r="W533" t="s">
        <v>127</v>
      </c>
      <c r="X533" s="5">
        <v>2880</v>
      </c>
      <c r="Y533" s="2">
        <v>42622</v>
      </c>
      <c r="Z533" t="s">
        <v>10</v>
      </c>
      <c r="AA533" t="s">
        <v>11</v>
      </c>
      <c r="AB533" t="s">
        <v>11</v>
      </c>
      <c r="AC533" s="4">
        <v>33299.966</v>
      </c>
      <c r="AD533" s="2">
        <v>40878</v>
      </c>
      <c r="AE533" t="s">
        <v>3</v>
      </c>
      <c r="AF533" t="s">
        <v>1</v>
      </c>
      <c r="AG533" s="6" t="s">
        <v>1</v>
      </c>
      <c r="AH533" s="3">
        <v>0.17</v>
      </c>
      <c r="AI533" s="6" t="s">
        <v>1</v>
      </c>
      <c r="AJ533" s="6" t="s">
        <v>1</v>
      </c>
      <c r="AK533" t="s">
        <v>1846</v>
      </c>
      <c r="AL533" t="s">
        <v>1</v>
      </c>
      <c r="AM533" t="s">
        <v>1</v>
      </c>
      <c r="AN533" t="s">
        <v>1</v>
      </c>
      <c r="AO533" t="s">
        <v>1</v>
      </c>
      <c r="AP533" t="s">
        <v>107</v>
      </c>
      <c r="AQ533" s="2">
        <v>42625</v>
      </c>
      <c r="AR533" t="s">
        <v>1</v>
      </c>
      <c r="AS533" t="s">
        <v>1</v>
      </c>
      <c r="AT533" t="s">
        <v>714</v>
      </c>
      <c r="AU533" t="s">
        <v>1</v>
      </c>
    </row>
    <row r="534" spans="1:47" ht="14.1" customHeight="1" x14ac:dyDescent="0.2">
      <c r="A534" s="12">
        <v>105767</v>
      </c>
      <c r="B534" t="s">
        <v>1847</v>
      </c>
      <c r="C534" t="s">
        <v>71</v>
      </c>
      <c r="D534" t="s">
        <v>1848</v>
      </c>
      <c r="F534" s="16" t="e">
        <f t="shared" si="8"/>
        <v>#DIV/0!</v>
      </c>
      <c r="G534" s="14"/>
      <c r="H534" s="5">
        <v>18</v>
      </c>
      <c r="I534" t="s">
        <v>3</v>
      </c>
      <c r="J534" s="2"/>
      <c r="K534" t="s">
        <v>4</v>
      </c>
      <c r="L534" t="s">
        <v>71</v>
      </c>
      <c r="M534" s="3">
        <v>3.53</v>
      </c>
      <c r="N534" s="2">
        <v>43159</v>
      </c>
      <c r="O534" s="2">
        <v>43159</v>
      </c>
      <c r="P534" s="4">
        <v>4018.2840000000001</v>
      </c>
      <c r="Q534" t="s">
        <v>6</v>
      </c>
      <c r="R534" s="3">
        <v>14190.87</v>
      </c>
      <c r="S534" t="s">
        <v>26</v>
      </c>
      <c r="T534" t="s">
        <v>8</v>
      </c>
      <c r="U534" t="s">
        <v>127</v>
      </c>
      <c r="V534" s="2">
        <v>42600</v>
      </c>
      <c r="W534" t="s">
        <v>127</v>
      </c>
      <c r="X534" s="5">
        <v>6000</v>
      </c>
      <c r="Y534" s="2">
        <v>42622</v>
      </c>
      <c r="Z534" t="s">
        <v>10</v>
      </c>
      <c r="AA534" t="s">
        <v>11</v>
      </c>
      <c r="AB534" t="s">
        <v>11</v>
      </c>
      <c r="AC534" s="4">
        <v>34047.53</v>
      </c>
      <c r="AD534" s="2">
        <v>40513</v>
      </c>
      <c r="AE534" t="s">
        <v>3</v>
      </c>
      <c r="AF534" t="s">
        <v>1</v>
      </c>
      <c r="AG534" s="6" t="s">
        <v>1</v>
      </c>
      <c r="AH534" s="3">
        <v>33.03</v>
      </c>
      <c r="AI534" s="6" t="s">
        <v>1</v>
      </c>
      <c r="AJ534" s="6" t="s">
        <v>1</v>
      </c>
      <c r="AK534" t="s">
        <v>1263</v>
      </c>
      <c r="AL534" t="s">
        <v>1</v>
      </c>
      <c r="AM534" t="s">
        <v>1</v>
      </c>
      <c r="AN534" t="s">
        <v>1</v>
      </c>
      <c r="AO534" t="s">
        <v>1</v>
      </c>
      <c r="AP534" t="s">
        <v>97</v>
      </c>
      <c r="AQ534" s="2">
        <v>42625</v>
      </c>
      <c r="AR534" t="s">
        <v>1</v>
      </c>
      <c r="AS534" t="s">
        <v>1</v>
      </c>
      <c r="AT534" t="s">
        <v>1274</v>
      </c>
      <c r="AU534" t="s">
        <v>1</v>
      </c>
    </row>
    <row r="535" spans="1:47" ht="14.1" customHeight="1" x14ac:dyDescent="0.2">
      <c r="A535" s="12">
        <v>105767</v>
      </c>
      <c r="B535" t="s">
        <v>1849</v>
      </c>
      <c r="C535" t="s">
        <v>71</v>
      </c>
      <c r="D535" t="s">
        <v>1848</v>
      </c>
      <c r="F535" s="16" t="e">
        <f t="shared" si="8"/>
        <v>#DIV/0!</v>
      </c>
      <c r="G535" s="14"/>
      <c r="H535" s="5">
        <v>14</v>
      </c>
      <c r="I535" t="s">
        <v>3</v>
      </c>
      <c r="J535" s="2"/>
      <c r="K535" t="s">
        <v>4</v>
      </c>
      <c r="L535" t="s">
        <v>71</v>
      </c>
      <c r="M535" s="3">
        <v>3.53</v>
      </c>
      <c r="N535" s="2">
        <v>43220</v>
      </c>
      <c r="O535" s="2">
        <v>43220</v>
      </c>
      <c r="P535" s="5">
        <v>2975</v>
      </c>
      <c r="Q535" t="s">
        <v>6</v>
      </c>
      <c r="R535" s="3">
        <v>10506.43</v>
      </c>
      <c r="S535" t="s">
        <v>26</v>
      </c>
      <c r="T535" t="s">
        <v>8</v>
      </c>
      <c r="U535" t="s">
        <v>127</v>
      </c>
      <c r="V535" s="2">
        <v>42600</v>
      </c>
      <c r="W535" t="s">
        <v>127</v>
      </c>
      <c r="X535" s="5">
        <v>11975</v>
      </c>
      <c r="Y535" s="2">
        <v>42621</v>
      </c>
      <c r="Z535" t="s">
        <v>10</v>
      </c>
      <c r="AA535" t="s">
        <v>11</v>
      </c>
      <c r="AB535" t="s">
        <v>11</v>
      </c>
      <c r="AC535" s="4">
        <v>34047.53</v>
      </c>
      <c r="AD535" s="2">
        <v>40513</v>
      </c>
      <c r="AE535" t="s">
        <v>3</v>
      </c>
      <c r="AF535" t="s">
        <v>1</v>
      </c>
      <c r="AG535" s="6" t="s">
        <v>1</v>
      </c>
      <c r="AH535" s="3">
        <v>75.16</v>
      </c>
      <c r="AI535" s="6" t="s">
        <v>1</v>
      </c>
      <c r="AJ535" s="6" t="s">
        <v>1</v>
      </c>
      <c r="AK535" t="s">
        <v>1263</v>
      </c>
      <c r="AL535" t="s">
        <v>1</v>
      </c>
      <c r="AM535" t="s">
        <v>1</v>
      </c>
      <c r="AN535" t="s">
        <v>1</v>
      </c>
      <c r="AO535" t="s">
        <v>1</v>
      </c>
      <c r="AP535" t="s">
        <v>97</v>
      </c>
      <c r="AQ535" s="2">
        <v>42625</v>
      </c>
      <c r="AR535" t="s">
        <v>1</v>
      </c>
      <c r="AS535" t="s">
        <v>1</v>
      </c>
      <c r="AT535" t="s">
        <v>1274</v>
      </c>
      <c r="AU535" t="s">
        <v>1</v>
      </c>
    </row>
    <row r="536" spans="1:47" ht="14.1" customHeight="1" x14ac:dyDescent="0.2">
      <c r="A536" s="12">
        <v>306307</v>
      </c>
      <c r="B536" t="s">
        <v>1850</v>
      </c>
      <c r="C536" t="s">
        <v>71</v>
      </c>
      <c r="D536" t="s">
        <v>566</v>
      </c>
      <c r="F536" s="16" t="e">
        <f t="shared" si="8"/>
        <v>#DIV/0!</v>
      </c>
      <c r="G536" s="14"/>
      <c r="H536" s="5">
        <v>2</v>
      </c>
      <c r="I536" t="s">
        <v>3</v>
      </c>
      <c r="J536" s="2"/>
      <c r="K536" t="s">
        <v>4</v>
      </c>
      <c r="L536" t="s">
        <v>71</v>
      </c>
      <c r="M536" s="3">
        <v>158.49</v>
      </c>
      <c r="N536" s="2">
        <v>43247</v>
      </c>
      <c r="O536" s="2">
        <v>44712</v>
      </c>
      <c r="P536" s="4">
        <v>56.93</v>
      </c>
      <c r="Q536" t="s">
        <v>6</v>
      </c>
      <c r="R536" s="3">
        <v>9022.59</v>
      </c>
      <c r="S536" t="s">
        <v>26</v>
      </c>
      <c r="T536" t="s">
        <v>8</v>
      </c>
      <c r="U536" t="s">
        <v>139</v>
      </c>
      <c r="V536" s="2">
        <v>42601</v>
      </c>
      <c r="W536" t="s">
        <v>139</v>
      </c>
      <c r="X536" s="4">
        <v>56.94</v>
      </c>
      <c r="Y536" s="2">
        <v>42622</v>
      </c>
      <c r="Z536" t="s">
        <v>10</v>
      </c>
      <c r="AA536" t="s">
        <v>11</v>
      </c>
      <c r="AB536" t="s">
        <v>11</v>
      </c>
      <c r="AC536" s="4">
        <v>6361.518</v>
      </c>
      <c r="AD536" s="2">
        <v>42566</v>
      </c>
      <c r="AE536" t="s">
        <v>3</v>
      </c>
      <c r="AF536" t="s">
        <v>1</v>
      </c>
      <c r="AG536" s="6" t="s">
        <v>1</v>
      </c>
      <c r="AH536" s="3">
        <v>0.02</v>
      </c>
      <c r="AI536" s="6" t="s">
        <v>1</v>
      </c>
      <c r="AJ536" s="6" t="s">
        <v>1</v>
      </c>
      <c r="AK536" t="s">
        <v>1762</v>
      </c>
      <c r="AL536" t="s">
        <v>1</v>
      </c>
      <c r="AM536" t="s">
        <v>1</v>
      </c>
      <c r="AN536" t="s">
        <v>1</v>
      </c>
      <c r="AO536" t="s">
        <v>1</v>
      </c>
      <c r="AP536" t="s">
        <v>29</v>
      </c>
      <c r="AQ536" s="2">
        <v>42625</v>
      </c>
      <c r="AR536" t="s">
        <v>1</v>
      </c>
      <c r="AS536" t="s">
        <v>1</v>
      </c>
      <c r="AT536" t="s">
        <v>643</v>
      </c>
      <c r="AU536" t="s">
        <v>1</v>
      </c>
    </row>
    <row r="537" spans="1:47" ht="14.1" customHeight="1" x14ac:dyDescent="0.2">
      <c r="A537" s="12">
        <v>103002</v>
      </c>
      <c r="B537" t="s">
        <v>1851</v>
      </c>
      <c r="C537" t="s">
        <v>71</v>
      </c>
      <c r="D537" t="s">
        <v>1852</v>
      </c>
      <c r="F537" s="16" t="e">
        <f t="shared" si="8"/>
        <v>#DIV/0!</v>
      </c>
      <c r="G537" s="14"/>
      <c r="H537" s="5">
        <v>7</v>
      </c>
      <c r="I537" t="s">
        <v>3</v>
      </c>
      <c r="J537" s="2"/>
      <c r="K537" t="s">
        <v>4</v>
      </c>
      <c r="L537" t="s">
        <v>71</v>
      </c>
      <c r="M537" s="3">
        <v>2.95</v>
      </c>
      <c r="N537" s="2">
        <v>43518</v>
      </c>
      <c r="O537" s="2">
        <v>44439</v>
      </c>
      <c r="P537" s="5">
        <v>7350000</v>
      </c>
      <c r="Q537" t="s">
        <v>92</v>
      </c>
      <c r="R537" s="3">
        <v>21682.11</v>
      </c>
      <c r="S537" t="s">
        <v>26</v>
      </c>
      <c r="T537" t="s">
        <v>8</v>
      </c>
      <c r="U537" t="s">
        <v>93</v>
      </c>
      <c r="V537" s="2">
        <v>42604</v>
      </c>
      <c r="W537" t="s">
        <v>93</v>
      </c>
      <c r="X537" s="5">
        <v>10238000</v>
      </c>
      <c r="Y537" s="2">
        <v>42618</v>
      </c>
      <c r="Z537" t="s">
        <v>10</v>
      </c>
      <c r="AA537" t="s">
        <v>11</v>
      </c>
      <c r="AB537" t="s">
        <v>11</v>
      </c>
      <c r="AC537" s="5">
        <v>31167220</v>
      </c>
      <c r="AD537" s="2">
        <v>42640</v>
      </c>
      <c r="AE537" t="s">
        <v>3</v>
      </c>
      <c r="AF537" t="s">
        <v>1</v>
      </c>
      <c r="AG537" s="6" t="s">
        <v>1</v>
      </c>
      <c r="AH537" s="3">
        <v>28.21</v>
      </c>
      <c r="AI537" s="6" t="s">
        <v>1</v>
      </c>
      <c r="AJ537" s="6" t="s">
        <v>1</v>
      </c>
      <c r="AK537" t="s">
        <v>878</v>
      </c>
      <c r="AL537" t="s">
        <v>1</v>
      </c>
      <c r="AM537" t="s">
        <v>1</v>
      </c>
      <c r="AN537" t="s">
        <v>1</v>
      </c>
      <c r="AO537" t="s">
        <v>1</v>
      </c>
      <c r="AP537" t="s">
        <v>107</v>
      </c>
      <c r="AQ537" s="2">
        <v>42625</v>
      </c>
      <c r="AR537" t="s">
        <v>1</v>
      </c>
      <c r="AS537" t="s">
        <v>1</v>
      </c>
      <c r="AT537" t="s">
        <v>100</v>
      </c>
      <c r="AU537" t="s">
        <v>1</v>
      </c>
    </row>
    <row r="538" spans="1:47" ht="14.1" customHeight="1" x14ac:dyDescent="0.2">
      <c r="A538" s="12">
        <v>105071</v>
      </c>
      <c r="B538" t="s">
        <v>1853</v>
      </c>
      <c r="C538" t="s">
        <v>71</v>
      </c>
      <c r="D538" t="s">
        <v>1854</v>
      </c>
      <c r="F538" s="16" t="e">
        <f t="shared" si="8"/>
        <v>#DIV/0!</v>
      </c>
      <c r="G538" s="14"/>
      <c r="H538" s="5">
        <v>27</v>
      </c>
      <c r="I538" t="s">
        <v>3</v>
      </c>
      <c r="J538" s="2"/>
      <c r="K538" t="s">
        <v>4</v>
      </c>
      <c r="L538" t="s">
        <v>71</v>
      </c>
      <c r="M538" s="3">
        <v>3.55</v>
      </c>
      <c r="N538" s="2">
        <v>43334</v>
      </c>
      <c r="O538" s="2">
        <v>44408</v>
      </c>
      <c r="P538" s="5">
        <v>19750000</v>
      </c>
      <c r="Q538" t="s">
        <v>92</v>
      </c>
      <c r="R538" s="3">
        <v>70170.17</v>
      </c>
      <c r="S538" t="s">
        <v>26</v>
      </c>
      <c r="T538" t="s">
        <v>8</v>
      </c>
      <c r="U538" t="s">
        <v>93</v>
      </c>
      <c r="V538" s="2">
        <v>42604</v>
      </c>
      <c r="W538" t="s">
        <v>93</v>
      </c>
      <c r="X538" s="5">
        <v>21000000</v>
      </c>
      <c r="Y538" s="2">
        <v>42619</v>
      </c>
      <c r="Z538" t="s">
        <v>10</v>
      </c>
      <c r="AA538" t="s">
        <v>11</v>
      </c>
      <c r="AB538" t="s">
        <v>11</v>
      </c>
      <c r="AC538" s="5">
        <v>298107061</v>
      </c>
      <c r="AD538" s="2">
        <v>42622</v>
      </c>
      <c r="AE538" t="s">
        <v>3</v>
      </c>
      <c r="AF538" t="s">
        <v>1</v>
      </c>
      <c r="AG538" s="6" t="s">
        <v>1</v>
      </c>
      <c r="AH538" s="3">
        <v>5.95</v>
      </c>
      <c r="AI538" s="6" t="s">
        <v>1</v>
      </c>
      <c r="AJ538" s="6" t="s">
        <v>1</v>
      </c>
      <c r="AK538" t="s">
        <v>1855</v>
      </c>
      <c r="AL538" t="s">
        <v>1</v>
      </c>
      <c r="AM538" t="s">
        <v>1</v>
      </c>
      <c r="AN538" t="s">
        <v>1</v>
      </c>
      <c r="AO538" t="s">
        <v>1</v>
      </c>
      <c r="AP538" t="s">
        <v>457</v>
      </c>
      <c r="AQ538" s="2">
        <v>42625</v>
      </c>
      <c r="AR538" t="s">
        <v>1</v>
      </c>
      <c r="AS538" t="s">
        <v>1</v>
      </c>
      <c r="AT538" t="s">
        <v>100</v>
      </c>
      <c r="AU538" t="s">
        <v>1</v>
      </c>
    </row>
    <row r="539" spans="1:47" ht="14.1" customHeight="1" x14ac:dyDescent="0.2">
      <c r="A539" s="12">
        <v>170283</v>
      </c>
      <c r="B539" t="s">
        <v>1856</v>
      </c>
      <c r="C539" t="s">
        <v>71</v>
      </c>
      <c r="D539" t="s">
        <v>265</v>
      </c>
      <c r="E539">
        <f>VLOOKUP(A539,List1!A:B,2,FALSE)</f>
        <v>300000</v>
      </c>
      <c r="F539" s="16">
        <f t="shared" si="8"/>
        <v>0.91</v>
      </c>
      <c r="G539" s="14"/>
      <c r="H539" s="5">
        <v>2</v>
      </c>
      <c r="I539" t="s">
        <v>3</v>
      </c>
      <c r="J539" s="2"/>
      <c r="K539" t="s">
        <v>4</v>
      </c>
      <c r="L539" t="s">
        <v>71</v>
      </c>
      <c r="M539" s="3">
        <v>98.66</v>
      </c>
      <c r="N539" s="2">
        <v>43334</v>
      </c>
      <c r="O539" s="2">
        <v>44773</v>
      </c>
      <c r="P539" s="5">
        <v>273000</v>
      </c>
      <c r="Q539" t="s">
        <v>47</v>
      </c>
      <c r="R539" s="3">
        <v>26933.53</v>
      </c>
      <c r="S539" t="s">
        <v>26</v>
      </c>
      <c r="T539" t="s">
        <v>8</v>
      </c>
      <c r="U539" t="s">
        <v>48</v>
      </c>
      <c r="V539" s="2">
        <v>42604</v>
      </c>
      <c r="W539" t="s">
        <v>48</v>
      </c>
      <c r="X539" s="5">
        <v>600000</v>
      </c>
      <c r="Y539" s="2">
        <v>42622</v>
      </c>
      <c r="Z539" t="s">
        <v>10</v>
      </c>
      <c r="AA539" t="s">
        <v>11</v>
      </c>
      <c r="AB539" t="s">
        <v>11</v>
      </c>
      <c r="AC539" s="5">
        <v>4753000</v>
      </c>
      <c r="AD539" s="2">
        <v>42625</v>
      </c>
      <c r="AE539" t="s">
        <v>3</v>
      </c>
      <c r="AF539" t="s">
        <v>1</v>
      </c>
      <c r="AG539" t="s">
        <v>1</v>
      </c>
      <c r="AH539" s="3">
        <v>54.5</v>
      </c>
      <c r="AI539" s="6" t="s">
        <v>1</v>
      </c>
      <c r="AJ539" s="6" t="s">
        <v>1</v>
      </c>
      <c r="AK539" t="s">
        <v>1857</v>
      </c>
      <c r="AL539" t="s">
        <v>1</v>
      </c>
      <c r="AM539" t="s">
        <v>1</v>
      </c>
      <c r="AN539" t="s">
        <v>1</v>
      </c>
      <c r="AO539" t="s">
        <v>1</v>
      </c>
      <c r="AP539" t="s">
        <v>97</v>
      </c>
      <c r="AQ539" s="2">
        <v>42625</v>
      </c>
      <c r="AR539" t="s">
        <v>1</v>
      </c>
      <c r="AS539" t="s">
        <v>1</v>
      </c>
      <c r="AT539" t="s">
        <v>646</v>
      </c>
      <c r="AU539" t="s">
        <v>1</v>
      </c>
    </row>
    <row r="540" spans="1:47" ht="14.1" customHeight="1" x14ac:dyDescent="0.2">
      <c r="A540" s="12">
        <v>102877</v>
      </c>
      <c r="B540" t="s">
        <v>1858</v>
      </c>
      <c r="C540" t="s">
        <v>71</v>
      </c>
      <c r="D540" t="s">
        <v>1859</v>
      </c>
      <c r="F540" s="16" t="e">
        <f t="shared" si="8"/>
        <v>#DIV/0!</v>
      </c>
      <c r="G540" s="14"/>
      <c r="H540" s="5">
        <v>8</v>
      </c>
      <c r="I540" t="s">
        <v>3</v>
      </c>
      <c r="J540" s="2"/>
      <c r="K540" t="s">
        <v>4</v>
      </c>
      <c r="L540" t="s">
        <v>71</v>
      </c>
      <c r="M540" s="3">
        <v>0.09</v>
      </c>
      <c r="N540" s="2">
        <v>43336</v>
      </c>
      <c r="O540" s="2">
        <v>44804</v>
      </c>
      <c r="P540" s="5">
        <v>8400</v>
      </c>
      <c r="Q540" t="s">
        <v>6</v>
      </c>
      <c r="R540" s="3">
        <v>782.04</v>
      </c>
      <c r="S540" t="s">
        <v>26</v>
      </c>
      <c r="T540" t="s">
        <v>8</v>
      </c>
      <c r="U540" t="s">
        <v>127</v>
      </c>
      <c r="V540" s="2">
        <v>42606</v>
      </c>
      <c r="W540" t="s">
        <v>127</v>
      </c>
      <c r="X540" s="5">
        <v>15750</v>
      </c>
      <c r="Y540" s="2">
        <v>42622</v>
      </c>
      <c r="Z540" t="s">
        <v>10</v>
      </c>
      <c r="AA540" t="s">
        <v>11</v>
      </c>
      <c r="AB540" t="s">
        <v>11</v>
      </c>
      <c r="AC540" s="5">
        <v>219900</v>
      </c>
      <c r="AD540" s="2">
        <v>42618</v>
      </c>
      <c r="AE540" t="s">
        <v>3</v>
      </c>
      <c r="AF540" t="s">
        <v>1</v>
      </c>
      <c r="AG540" s="6" t="s">
        <v>1</v>
      </c>
      <c r="AH540" s="3">
        <v>46.67</v>
      </c>
      <c r="AI540" s="6" t="s">
        <v>1</v>
      </c>
      <c r="AJ540" s="6" t="s">
        <v>1</v>
      </c>
      <c r="AK540" t="s">
        <v>1860</v>
      </c>
      <c r="AL540" t="s">
        <v>1</v>
      </c>
      <c r="AM540" t="s">
        <v>1</v>
      </c>
      <c r="AN540" t="s">
        <v>1</v>
      </c>
      <c r="AO540" t="s">
        <v>1</v>
      </c>
      <c r="AP540" t="s">
        <v>142</v>
      </c>
      <c r="AQ540" s="2">
        <v>42625</v>
      </c>
      <c r="AR540" t="s">
        <v>1</v>
      </c>
      <c r="AS540" t="s">
        <v>1</v>
      </c>
      <c r="AT540" t="s">
        <v>693</v>
      </c>
      <c r="AU540" t="s">
        <v>1</v>
      </c>
    </row>
    <row r="541" spans="1:47" ht="14.1" customHeight="1" x14ac:dyDescent="0.2">
      <c r="A541" s="12">
        <v>100055</v>
      </c>
      <c r="B541" t="s">
        <v>1861</v>
      </c>
      <c r="C541" t="s">
        <v>71</v>
      </c>
      <c r="D541" t="s">
        <v>449</v>
      </c>
      <c r="E541">
        <f>VLOOKUP(A541,List1!A:B,2,FALSE)</f>
        <v>200</v>
      </c>
      <c r="F541" s="16">
        <f t="shared" si="8"/>
        <v>14.99893</v>
      </c>
      <c r="G541" s="14"/>
      <c r="H541" s="5">
        <v>10</v>
      </c>
      <c r="I541" t="s">
        <v>3</v>
      </c>
      <c r="J541" s="2"/>
      <c r="K541" t="s">
        <v>4</v>
      </c>
      <c r="L541" t="s">
        <v>71</v>
      </c>
      <c r="M541" s="3">
        <v>7.05</v>
      </c>
      <c r="N541" s="2">
        <v>43251</v>
      </c>
      <c r="O541" s="2">
        <v>44712</v>
      </c>
      <c r="P541" s="4">
        <v>2999.7860000000001</v>
      </c>
      <c r="Q541" t="s">
        <v>6</v>
      </c>
      <c r="R541" s="3">
        <v>21153.01</v>
      </c>
      <c r="S541" t="s">
        <v>26</v>
      </c>
      <c r="T541" t="s">
        <v>8</v>
      </c>
      <c r="U541" t="s">
        <v>127</v>
      </c>
      <c r="V541" s="2">
        <v>42606</v>
      </c>
      <c r="W541" t="s">
        <v>127</v>
      </c>
      <c r="X541" s="5">
        <v>3000</v>
      </c>
      <c r="Y541" s="2">
        <v>42615</v>
      </c>
      <c r="Z541" t="s">
        <v>10</v>
      </c>
      <c r="AA541" t="s">
        <v>11</v>
      </c>
      <c r="AB541" t="s">
        <v>11</v>
      </c>
      <c r="AC541" s="4">
        <v>28678.1</v>
      </c>
      <c r="AD541" s="2">
        <v>42625</v>
      </c>
      <c r="AE541" t="s">
        <v>3</v>
      </c>
      <c r="AF541" t="s">
        <v>1</v>
      </c>
      <c r="AG541" t="s">
        <v>1</v>
      </c>
      <c r="AH541" s="3">
        <v>0.01</v>
      </c>
      <c r="AI541" s="6" t="s">
        <v>1</v>
      </c>
      <c r="AJ541" s="6" t="s">
        <v>1</v>
      </c>
      <c r="AK541" t="s">
        <v>450</v>
      </c>
      <c r="AL541" t="s">
        <v>1</v>
      </c>
      <c r="AM541" t="s">
        <v>1</v>
      </c>
      <c r="AN541" t="s">
        <v>1</v>
      </c>
      <c r="AO541" t="s">
        <v>1</v>
      </c>
      <c r="AP541" t="s">
        <v>162</v>
      </c>
      <c r="AQ541" s="2">
        <v>42606</v>
      </c>
      <c r="AR541" t="s">
        <v>1862</v>
      </c>
      <c r="AS541" t="s">
        <v>83</v>
      </c>
      <c r="AT541" t="s">
        <v>452</v>
      </c>
      <c r="AU541" s="6" t="s">
        <v>1</v>
      </c>
    </row>
    <row r="542" spans="1:47" ht="14.1" customHeight="1" x14ac:dyDescent="0.2">
      <c r="A542" s="12">
        <v>100055</v>
      </c>
      <c r="B542" t="s">
        <v>1863</v>
      </c>
      <c r="C542" t="s">
        <v>71</v>
      </c>
      <c r="D542" t="s">
        <v>449</v>
      </c>
      <c r="E542">
        <f>VLOOKUP(A542,List1!A:B,2,FALSE)</f>
        <v>200</v>
      </c>
      <c r="F542" s="16">
        <f t="shared" si="8"/>
        <v>9.9989299999999997</v>
      </c>
      <c r="G542" s="14"/>
      <c r="H542" s="5">
        <v>7</v>
      </c>
      <c r="I542" t="s">
        <v>3</v>
      </c>
      <c r="J542" s="2"/>
      <c r="K542" t="s">
        <v>4</v>
      </c>
      <c r="L542" t="s">
        <v>71</v>
      </c>
      <c r="M542" s="3">
        <v>7.05</v>
      </c>
      <c r="N542" s="2">
        <v>43251</v>
      </c>
      <c r="O542" s="2">
        <v>44712</v>
      </c>
      <c r="P542" s="4">
        <v>1999.7860000000001</v>
      </c>
      <c r="Q542" t="s">
        <v>6</v>
      </c>
      <c r="R542" s="3">
        <v>14101.51</v>
      </c>
      <c r="S542" t="s">
        <v>26</v>
      </c>
      <c r="T542" t="s">
        <v>8</v>
      </c>
      <c r="U542" t="s">
        <v>127</v>
      </c>
      <c r="V542" s="2">
        <v>42606</v>
      </c>
      <c r="W542" t="s">
        <v>127</v>
      </c>
      <c r="X542" s="5">
        <v>2000</v>
      </c>
      <c r="Y542" s="2">
        <v>42615</v>
      </c>
      <c r="Z542" t="s">
        <v>10</v>
      </c>
      <c r="AA542" t="s">
        <v>11</v>
      </c>
      <c r="AB542" t="s">
        <v>11</v>
      </c>
      <c r="AC542" s="4">
        <v>28678.1</v>
      </c>
      <c r="AD542" s="2">
        <v>42625</v>
      </c>
      <c r="AE542" t="s">
        <v>3</v>
      </c>
      <c r="AF542" t="s">
        <v>1</v>
      </c>
      <c r="AG542" t="s">
        <v>1</v>
      </c>
      <c r="AH542" s="3">
        <v>0.01</v>
      </c>
      <c r="AI542" s="6" t="s">
        <v>1</v>
      </c>
      <c r="AJ542" s="6" t="s">
        <v>1</v>
      </c>
      <c r="AK542" t="s">
        <v>450</v>
      </c>
      <c r="AL542" t="s">
        <v>1</v>
      </c>
      <c r="AM542" t="s">
        <v>1</v>
      </c>
      <c r="AN542" t="s">
        <v>1</v>
      </c>
      <c r="AO542" t="s">
        <v>1</v>
      </c>
      <c r="AP542" t="s">
        <v>162</v>
      </c>
      <c r="AQ542" s="2">
        <v>42606</v>
      </c>
      <c r="AR542" t="s">
        <v>1864</v>
      </c>
      <c r="AS542" t="s">
        <v>83</v>
      </c>
      <c r="AT542" t="s">
        <v>452</v>
      </c>
      <c r="AU542" s="6" t="s">
        <v>1</v>
      </c>
    </row>
    <row r="543" spans="1:47" ht="14.1" customHeight="1" x14ac:dyDescent="0.2">
      <c r="A543" s="12">
        <v>100055</v>
      </c>
      <c r="B543" t="s">
        <v>1865</v>
      </c>
      <c r="C543" t="s">
        <v>71</v>
      </c>
      <c r="D543" t="s">
        <v>449</v>
      </c>
      <c r="E543">
        <f>VLOOKUP(A543,List1!A:B,2,FALSE)</f>
        <v>200</v>
      </c>
      <c r="F543" s="16">
        <f t="shared" si="8"/>
        <v>9.9989299999999997</v>
      </c>
      <c r="G543" s="14"/>
      <c r="H543" s="5">
        <v>8</v>
      </c>
      <c r="I543" t="s">
        <v>3</v>
      </c>
      <c r="J543" s="2"/>
      <c r="K543" t="s">
        <v>4</v>
      </c>
      <c r="L543" t="s">
        <v>71</v>
      </c>
      <c r="M543" s="3">
        <v>7.05</v>
      </c>
      <c r="N543" s="2">
        <v>43312</v>
      </c>
      <c r="O543" s="2">
        <v>44773</v>
      </c>
      <c r="P543" s="4">
        <v>1999.7860000000001</v>
      </c>
      <c r="Q543" t="s">
        <v>6</v>
      </c>
      <c r="R543" s="3">
        <v>14101.51</v>
      </c>
      <c r="S543" t="s">
        <v>26</v>
      </c>
      <c r="T543" t="s">
        <v>8</v>
      </c>
      <c r="U543" t="s">
        <v>127</v>
      </c>
      <c r="V543" s="2">
        <v>42606</v>
      </c>
      <c r="W543" t="s">
        <v>127</v>
      </c>
      <c r="X543" s="5">
        <v>2000</v>
      </c>
      <c r="Y543" s="2">
        <v>42615</v>
      </c>
      <c r="Z543" t="s">
        <v>10</v>
      </c>
      <c r="AA543" t="s">
        <v>11</v>
      </c>
      <c r="AB543" t="s">
        <v>11</v>
      </c>
      <c r="AC543" s="4">
        <v>28678.1</v>
      </c>
      <c r="AD543" s="2">
        <v>42625</v>
      </c>
      <c r="AE543" t="s">
        <v>3</v>
      </c>
      <c r="AF543" t="s">
        <v>1</v>
      </c>
      <c r="AG543" t="s">
        <v>1</v>
      </c>
      <c r="AH543" s="3">
        <v>0.01</v>
      </c>
      <c r="AI543" s="6" t="s">
        <v>1</v>
      </c>
      <c r="AJ543" s="6" t="s">
        <v>1</v>
      </c>
      <c r="AK543" t="s">
        <v>450</v>
      </c>
      <c r="AL543" t="s">
        <v>1</v>
      </c>
      <c r="AM543" t="s">
        <v>1</v>
      </c>
      <c r="AN543" t="s">
        <v>1</v>
      </c>
      <c r="AO543" t="s">
        <v>1</v>
      </c>
      <c r="AP543" t="s">
        <v>162</v>
      </c>
      <c r="AQ543" s="2">
        <v>42606</v>
      </c>
      <c r="AR543" t="s">
        <v>1866</v>
      </c>
      <c r="AS543" t="s">
        <v>83</v>
      </c>
      <c r="AT543" t="s">
        <v>452</v>
      </c>
      <c r="AU543" s="6" t="s">
        <v>1</v>
      </c>
    </row>
    <row r="544" spans="1:47" ht="14.1" customHeight="1" x14ac:dyDescent="0.2">
      <c r="A544" s="12">
        <v>100055</v>
      </c>
      <c r="B544" t="s">
        <v>1867</v>
      </c>
      <c r="C544" t="s">
        <v>71</v>
      </c>
      <c r="D544" t="s">
        <v>449</v>
      </c>
      <c r="E544">
        <f>VLOOKUP(A544,List1!A:B,2,FALSE)</f>
        <v>200</v>
      </c>
      <c r="F544" s="16">
        <f t="shared" si="8"/>
        <v>14.99893</v>
      </c>
      <c r="G544" s="14"/>
      <c r="H544" s="5">
        <v>10</v>
      </c>
      <c r="I544" t="s">
        <v>3</v>
      </c>
      <c r="J544" s="2"/>
      <c r="K544" t="s">
        <v>4</v>
      </c>
      <c r="L544" t="s">
        <v>71</v>
      </c>
      <c r="M544" s="3">
        <v>7.05</v>
      </c>
      <c r="N544" s="2">
        <v>43312</v>
      </c>
      <c r="O544" s="2">
        <v>44773</v>
      </c>
      <c r="P544" s="4">
        <v>2999.7860000000001</v>
      </c>
      <c r="Q544" t="s">
        <v>6</v>
      </c>
      <c r="R544" s="3">
        <v>21153.01</v>
      </c>
      <c r="S544" t="s">
        <v>26</v>
      </c>
      <c r="T544" t="s">
        <v>8</v>
      </c>
      <c r="U544" t="s">
        <v>127</v>
      </c>
      <c r="V544" s="2">
        <v>42606</v>
      </c>
      <c r="W544" t="s">
        <v>127</v>
      </c>
      <c r="X544" s="5">
        <v>3000</v>
      </c>
      <c r="Y544" s="2">
        <v>42615</v>
      </c>
      <c r="Z544" t="s">
        <v>10</v>
      </c>
      <c r="AA544" t="s">
        <v>11</v>
      </c>
      <c r="AB544" t="s">
        <v>11</v>
      </c>
      <c r="AC544" s="4">
        <v>28678.1</v>
      </c>
      <c r="AD544" s="2">
        <v>42625</v>
      </c>
      <c r="AE544" t="s">
        <v>3</v>
      </c>
      <c r="AF544" t="s">
        <v>1</v>
      </c>
      <c r="AG544" t="s">
        <v>1</v>
      </c>
      <c r="AH544" s="3">
        <v>0.01</v>
      </c>
      <c r="AI544" s="6" t="s">
        <v>1</v>
      </c>
      <c r="AJ544" s="6" t="s">
        <v>1</v>
      </c>
      <c r="AK544" t="s">
        <v>450</v>
      </c>
      <c r="AL544" t="s">
        <v>1</v>
      </c>
      <c r="AM544" t="s">
        <v>1</v>
      </c>
      <c r="AN544" t="s">
        <v>1</v>
      </c>
      <c r="AO544" t="s">
        <v>1</v>
      </c>
      <c r="AP544" t="s">
        <v>162</v>
      </c>
      <c r="AQ544" s="2">
        <v>42606</v>
      </c>
      <c r="AR544" t="s">
        <v>1868</v>
      </c>
      <c r="AS544" t="s">
        <v>83</v>
      </c>
      <c r="AT544" t="s">
        <v>452</v>
      </c>
      <c r="AU544" s="6" t="s">
        <v>1</v>
      </c>
    </row>
    <row r="545" spans="1:47" ht="14.1" customHeight="1" x14ac:dyDescent="0.2">
      <c r="A545" s="12">
        <v>172154</v>
      </c>
      <c r="B545" t="s">
        <v>1869</v>
      </c>
      <c r="C545" t="s">
        <v>71</v>
      </c>
      <c r="D545" t="s">
        <v>1870</v>
      </c>
      <c r="E545">
        <f>VLOOKUP(A545,List1!A:B,2,FALSE)</f>
        <v>1000000</v>
      </c>
      <c r="F545" s="16">
        <f t="shared" si="8"/>
        <v>7.7</v>
      </c>
      <c r="G545" s="14"/>
      <c r="H545" s="5">
        <v>8</v>
      </c>
      <c r="I545" t="s">
        <v>3</v>
      </c>
      <c r="J545" s="2"/>
      <c r="K545" t="s">
        <v>4</v>
      </c>
      <c r="L545" t="s">
        <v>71</v>
      </c>
      <c r="M545" s="3">
        <v>2.37</v>
      </c>
      <c r="N545" s="2">
        <v>43336</v>
      </c>
      <c r="O545" s="2">
        <v>43708</v>
      </c>
      <c r="P545" s="5">
        <v>7700000</v>
      </c>
      <c r="Q545" t="s">
        <v>92</v>
      </c>
      <c r="R545" s="3">
        <v>18280.98</v>
      </c>
      <c r="S545" t="s">
        <v>26</v>
      </c>
      <c r="T545" t="s">
        <v>8</v>
      </c>
      <c r="U545" t="s">
        <v>93</v>
      </c>
      <c r="V545" s="2">
        <v>42606</v>
      </c>
      <c r="W545" t="s">
        <v>93</v>
      </c>
      <c r="X545" s="5">
        <v>10733000</v>
      </c>
      <c r="Y545" s="2">
        <v>42622</v>
      </c>
      <c r="Z545" t="s">
        <v>10</v>
      </c>
      <c r="AA545" t="s">
        <v>11</v>
      </c>
      <c r="AB545" t="s">
        <v>11</v>
      </c>
      <c r="AC545" s="5">
        <v>10047000</v>
      </c>
      <c r="AD545" s="2">
        <v>42622</v>
      </c>
      <c r="AE545" t="s">
        <v>3</v>
      </c>
      <c r="AF545" t="s">
        <v>1</v>
      </c>
      <c r="AG545" s="6" t="s">
        <v>1</v>
      </c>
      <c r="AH545" s="3">
        <v>28.26</v>
      </c>
      <c r="AI545" s="6" t="s">
        <v>1</v>
      </c>
      <c r="AJ545" s="6" t="s">
        <v>1</v>
      </c>
      <c r="AK545" t="s">
        <v>1289</v>
      </c>
      <c r="AL545" t="s">
        <v>1</v>
      </c>
      <c r="AM545" t="s">
        <v>1</v>
      </c>
      <c r="AN545" t="s">
        <v>1</v>
      </c>
      <c r="AO545" t="s">
        <v>1</v>
      </c>
      <c r="AP545" t="s">
        <v>97</v>
      </c>
      <c r="AQ545" s="2">
        <v>42625</v>
      </c>
      <c r="AR545" t="s">
        <v>1</v>
      </c>
      <c r="AS545" t="s">
        <v>1</v>
      </c>
      <c r="AT545" t="s">
        <v>190</v>
      </c>
      <c r="AU545" t="s">
        <v>1</v>
      </c>
    </row>
    <row r="546" spans="1:47" ht="14.1" customHeight="1" x14ac:dyDescent="0.2">
      <c r="A546" s="12">
        <v>134015</v>
      </c>
      <c r="B546" t="s">
        <v>1871</v>
      </c>
      <c r="C546" t="s">
        <v>71</v>
      </c>
      <c r="D546" t="s">
        <v>1872</v>
      </c>
      <c r="E546">
        <f>VLOOKUP(A546,List1!A:B,2,FALSE)</f>
        <v>175</v>
      </c>
      <c r="F546" s="16">
        <f t="shared" si="8"/>
        <v>39.488</v>
      </c>
      <c r="G546" s="14"/>
      <c r="H546" s="5">
        <v>14</v>
      </c>
      <c r="I546" t="s">
        <v>3</v>
      </c>
      <c r="J546" s="2"/>
      <c r="K546" t="s">
        <v>4</v>
      </c>
      <c r="L546" t="s">
        <v>71</v>
      </c>
      <c r="M546" s="3">
        <v>16.100000000000001</v>
      </c>
      <c r="N546" s="2">
        <v>43338</v>
      </c>
      <c r="O546" s="2">
        <v>43457</v>
      </c>
      <c r="P546" s="4">
        <v>6910.4</v>
      </c>
      <c r="Q546" t="s">
        <v>6</v>
      </c>
      <c r="R546" s="3">
        <v>111246.58</v>
      </c>
      <c r="S546" t="s">
        <v>26</v>
      </c>
      <c r="T546" t="s">
        <v>8</v>
      </c>
      <c r="U546" t="s">
        <v>211</v>
      </c>
      <c r="V546" s="2">
        <v>42608</v>
      </c>
      <c r="W546" t="s">
        <v>211</v>
      </c>
      <c r="X546" s="5">
        <v>7500</v>
      </c>
      <c r="Y546" s="2">
        <v>42622</v>
      </c>
      <c r="Z546" t="s">
        <v>10</v>
      </c>
      <c r="AA546" t="s">
        <v>11</v>
      </c>
      <c r="AB546" t="s">
        <v>11</v>
      </c>
      <c r="AC546" s="4">
        <v>12787.39</v>
      </c>
      <c r="AD546" s="2">
        <v>42627</v>
      </c>
      <c r="AE546" t="s">
        <v>3</v>
      </c>
      <c r="AF546" t="s">
        <v>1</v>
      </c>
      <c r="AG546" s="6" t="s">
        <v>1</v>
      </c>
      <c r="AH546" s="3">
        <v>7.86</v>
      </c>
      <c r="AI546" s="6" t="s">
        <v>1</v>
      </c>
      <c r="AJ546" s="6" t="s">
        <v>1</v>
      </c>
      <c r="AK546" t="s">
        <v>727</v>
      </c>
      <c r="AL546" t="s">
        <v>1</v>
      </c>
      <c r="AM546" t="s">
        <v>1</v>
      </c>
      <c r="AN546" t="s">
        <v>1</v>
      </c>
      <c r="AO546" t="s">
        <v>1</v>
      </c>
      <c r="AP546" t="s">
        <v>97</v>
      </c>
      <c r="AQ546" s="2">
        <v>42625</v>
      </c>
      <c r="AR546" t="s">
        <v>1</v>
      </c>
      <c r="AS546" t="s">
        <v>1</v>
      </c>
      <c r="AT546" t="s">
        <v>1650</v>
      </c>
      <c r="AU546" t="s">
        <v>1</v>
      </c>
    </row>
    <row r="547" spans="1:47" ht="14.1" customHeight="1" x14ac:dyDescent="0.2">
      <c r="A547" s="12">
        <v>124389</v>
      </c>
      <c r="B547" t="s">
        <v>1873</v>
      </c>
      <c r="C547" t="s">
        <v>71</v>
      </c>
      <c r="D547" t="s">
        <v>1802</v>
      </c>
      <c r="F547" s="16" t="e">
        <f t="shared" si="8"/>
        <v>#DIV/0!</v>
      </c>
      <c r="G547" s="14"/>
      <c r="H547" s="5">
        <v>42</v>
      </c>
      <c r="I547" t="s">
        <v>3</v>
      </c>
      <c r="J547" s="2"/>
      <c r="K547" t="s">
        <v>4</v>
      </c>
      <c r="L547" t="s">
        <v>71</v>
      </c>
      <c r="M547" s="3">
        <v>7.04</v>
      </c>
      <c r="N547" s="2">
        <v>43312</v>
      </c>
      <c r="O547" s="2">
        <v>44773</v>
      </c>
      <c r="P547" s="4">
        <v>20158.916000000001</v>
      </c>
      <c r="Q547" t="s">
        <v>6</v>
      </c>
      <c r="R547" s="3">
        <v>141985.76</v>
      </c>
      <c r="S547" t="s">
        <v>26</v>
      </c>
      <c r="T547" t="s">
        <v>8</v>
      </c>
      <c r="U547" t="s">
        <v>93</v>
      </c>
      <c r="V547" s="2">
        <v>42608</v>
      </c>
      <c r="W547" t="s">
        <v>93</v>
      </c>
      <c r="X547" s="5">
        <v>20160</v>
      </c>
      <c r="Y547" s="2">
        <v>42621</v>
      </c>
      <c r="Z547" t="s">
        <v>10</v>
      </c>
      <c r="AA547" t="s">
        <v>11</v>
      </c>
      <c r="AB547" t="s">
        <v>11</v>
      </c>
      <c r="AC547" s="4">
        <v>204857.698</v>
      </c>
      <c r="AD547" s="2">
        <v>42249</v>
      </c>
      <c r="AE547" t="s">
        <v>3</v>
      </c>
      <c r="AF547" t="s">
        <v>1</v>
      </c>
      <c r="AG547" s="6" t="s">
        <v>1</v>
      </c>
      <c r="AH547" s="3">
        <v>0.01</v>
      </c>
      <c r="AI547" s="6" t="s">
        <v>1</v>
      </c>
      <c r="AJ547" s="6" t="s">
        <v>1</v>
      </c>
      <c r="AK547" t="s">
        <v>1803</v>
      </c>
      <c r="AL547" t="s">
        <v>1</v>
      </c>
      <c r="AM547" t="s">
        <v>1</v>
      </c>
      <c r="AN547" t="s">
        <v>1</v>
      </c>
      <c r="AO547" t="s">
        <v>1</v>
      </c>
      <c r="AP547" t="s">
        <v>97</v>
      </c>
      <c r="AQ547" s="2">
        <v>42625</v>
      </c>
      <c r="AR547" t="s">
        <v>1</v>
      </c>
      <c r="AS547" t="s">
        <v>1</v>
      </c>
      <c r="AT547" t="s">
        <v>1804</v>
      </c>
      <c r="AU547" t="s">
        <v>1</v>
      </c>
    </row>
    <row r="548" spans="1:47" ht="14.1" customHeight="1" x14ac:dyDescent="0.2">
      <c r="A548" s="12">
        <v>155306</v>
      </c>
      <c r="B548" t="s">
        <v>1874</v>
      </c>
      <c r="C548" t="s">
        <v>71</v>
      </c>
      <c r="D548" t="s">
        <v>1875</v>
      </c>
      <c r="E548">
        <f>VLOOKUP(A548,List1!A:B,2,FALSE)</f>
        <v>1000</v>
      </c>
      <c r="F548" s="16">
        <f t="shared" si="8"/>
        <v>2.1</v>
      </c>
      <c r="G548" s="14"/>
      <c r="H548" s="5">
        <v>9</v>
      </c>
      <c r="I548" t="s">
        <v>3</v>
      </c>
      <c r="J548" s="2"/>
      <c r="K548" t="s">
        <v>4</v>
      </c>
      <c r="L548" t="s">
        <v>71</v>
      </c>
      <c r="M548" s="3">
        <v>1.1100000000000001</v>
      </c>
      <c r="N548" s="2">
        <v>42726</v>
      </c>
      <c r="O548" s="2">
        <v>42726</v>
      </c>
      <c r="P548" s="5">
        <v>2100</v>
      </c>
      <c r="Q548" t="s">
        <v>6</v>
      </c>
      <c r="R548" s="3">
        <v>2328.06</v>
      </c>
      <c r="S548" t="s">
        <v>26</v>
      </c>
      <c r="T548" t="s">
        <v>8</v>
      </c>
      <c r="U548" t="s">
        <v>93</v>
      </c>
      <c r="V548" s="2">
        <v>42608</v>
      </c>
      <c r="W548" t="s">
        <v>93</v>
      </c>
      <c r="X548" s="5">
        <v>2400</v>
      </c>
      <c r="Y548" s="2">
        <v>42619</v>
      </c>
      <c r="Z548" t="s">
        <v>10</v>
      </c>
      <c r="AA548" t="s">
        <v>11</v>
      </c>
      <c r="AB548" t="s">
        <v>11</v>
      </c>
      <c r="AC548" s="5">
        <v>5400</v>
      </c>
      <c r="AD548" s="2">
        <v>42661</v>
      </c>
      <c r="AE548" t="s">
        <v>3</v>
      </c>
      <c r="AF548" t="s">
        <v>1</v>
      </c>
      <c r="AG548" s="6" t="s">
        <v>1</v>
      </c>
      <c r="AH548" s="3">
        <v>12.5</v>
      </c>
      <c r="AI548" s="6" t="s">
        <v>1</v>
      </c>
      <c r="AJ548" t="s">
        <v>1</v>
      </c>
      <c r="AK548" t="s">
        <v>1</v>
      </c>
      <c r="AL548" t="s">
        <v>1</v>
      </c>
      <c r="AM548" t="s">
        <v>1</v>
      </c>
      <c r="AN548" t="s">
        <v>1</v>
      </c>
      <c r="AO548" t="s">
        <v>1</v>
      </c>
      <c r="AP548" t="s">
        <v>97</v>
      </c>
      <c r="AQ548" s="2">
        <v>42625</v>
      </c>
      <c r="AR548" t="s">
        <v>1</v>
      </c>
      <c r="AS548" t="s">
        <v>1</v>
      </c>
      <c r="AT548" t="s">
        <v>507</v>
      </c>
      <c r="AU548" t="s">
        <v>1</v>
      </c>
    </row>
    <row r="549" spans="1:47" ht="14.1" customHeight="1" x14ac:dyDescent="0.2">
      <c r="A549" s="12">
        <v>156051</v>
      </c>
      <c r="B549" t="s">
        <v>1876</v>
      </c>
      <c r="C549" t="s">
        <v>71</v>
      </c>
      <c r="D549" t="s">
        <v>1877</v>
      </c>
      <c r="F549" s="16" t="e">
        <f t="shared" si="8"/>
        <v>#DIV/0!</v>
      </c>
      <c r="G549" s="14"/>
      <c r="H549" s="5">
        <v>2</v>
      </c>
      <c r="I549" t="s">
        <v>3</v>
      </c>
      <c r="J549" s="2"/>
      <c r="K549" t="s">
        <v>4</v>
      </c>
      <c r="L549" t="s">
        <v>34</v>
      </c>
      <c r="M549" s="3">
        <v>8.0500000000000007</v>
      </c>
      <c r="N549" s="2">
        <v>43220</v>
      </c>
      <c r="O549" s="2">
        <v>43220</v>
      </c>
      <c r="P549" s="4">
        <v>724.95600000000002</v>
      </c>
      <c r="Q549" t="s">
        <v>6</v>
      </c>
      <c r="R549" s="3">
        <v>5833.98</v>
      </c>
      <c r="S549" t="s">
        <v>26</v>
      </c>
      <c r="T549" t="s">
        <v>8</v>
      </c>
      <c r="U549" t="s">
        <v>35</v>
      </c>
      <c r="V549" s="2">
        <v>42608</v>
      </c>
      <c r="W549" t="s">
        <v>35</v>
      </c>
      <c r="X549" s="5">
        <v>725</v>
      </c>
      <c r="Y549" s="2">
        <v>42611</v>
      </c>
      <c r="Z549" t="s">
        <v>10</v>
      </c>
      <c r="AA549" t="s">
        <v>11</v>
      </c>
      <c r="AB549" t="s">
        <v>11</v>
      </c>
      <c r="AC549" s="4">
        <v>1171.1279999999999</v>
      </c>
      <c r="AD549" s="2">
        <v>42627</v>
      </c>
      <c r="AE549" t="s">
        <v>3</v>
      </c>
      <c r="AF549" t="s">
        <v>1</v>
      </c>
      <c r="AG549" s="6" t="s">
        <v>1</v>
      </c>
      <c r="AH549" s="3">
        <v>0.01</v>
      </c>
      <c r="AI549" s="6" t="s">
        <v>1</v>
      </c>
      <c r="AJ549" t="s">
        <v>1</v>
      </c>
      <c r="AK549" t="s">
        <v>1</v>
      </c>
      <c r="AL549" t="s">
        <v>1</v>
      </c>
      <c r="AM549" t="s">
        <v>1</v>
      </c>
      <c r="AN549" t="s">
        <v>1</v>
      </c>
      <c r="AO549" t="s">
        <v>1</v>
      </c>
      <c r="AP549" t="s">
        <v>97</v>
      </c>
      <c r="AQ549" s="2">
        <v>42625</v>
      </c>
      <c r="AR549" t="s">
        <v>1</v>
      </c>
      <c r="AS549" t="s">
        <v>1</v>
      </c>
      <c r="AT549" t="s">
        <v>63</v>
      </c>
      <c r="AU549" t="s">
        <v>1</v>
      </c>
    </row>
    <row r="550" spans="1:47" ht="14.1" customHeight="1" x14ac:dyDescent="0.2">
      <c r="A550" s="12">
        <v>103594</v>
      </c>
      <c r="B550" t="s">
        <v>1878</v>
      </c>
      <c r="C550" t="s">
        <v>71</v>
      </c>
      <c r="D550" t="s">
        <v>1879</v>
      </c>
      <c r="E550">
        <f>VLOOKUP(A550,List1!A:B,2,FALSE)</f>
        <v>120</v>
      </c>
      <c r="F550" s="16">
        <f t="shared" si="8"/>
        <v>8.2189999999999994</v>
      </c>
      <c r="G550" s="14"/>
      <c r="H550" s="5">
        <v>10</v>
      </c>
      <c r="I550" t="s">
        <v>3</v>
      </c>
      <c r="J550" s="2"/>
      <c r="K550" t="s">
        <v>4</v>
      </c>
      <c r="L550" t="s">
        <v>71</v>
      </c>
      <c r="M550" s="3">
        <v>4.3600000000000003</v>
      </c>
      <c r="N550" s="2">
        <v>43223</v>
      </c>
      <c r="O550" s="2">
        <v>44712</v>
      </c>
      <c r="P550" s="4">
        <v>986.28</v>
      </c>
      <c r="Q550" t="s">
        <v>6</v>
      </c>
      <c r="R550" s="3">
        <v>4297.21</v>
      </c>
      <c r="S550" t="s">
        <v>26</v>
      </c>
      <c r="T550" t="s">
        <v>8</v>
      </c>
      <c r="U550" t="s">
        <v>127</v>
      </c>
      <c r="V550" s="2">
        <v>42608</v>
      </c>
      <c r="W550" t="s">
        <v>127</v>
      </c>
      <c r="X550" s="5">
        <v>1005</v>
      </c>
      <c r="Y550" s="2">
        <v>42622</v>
      </c>
      <c r="Z550" t="s">
        <v>10</v>
      </c>
      <c r="AA550" t="s">
        <v>11</v>
      </c>
      <c r="AB550" t="s">
        <v>11</v>
      </c>
      <c r="AC550" s="4">
        <v>5266.5860000000002</v>
      </c>
      <c r="AD550" s="2">
        <v>40210</v>
      </c>
      <c r="AE550" t="s">
        <v>3</v>
      </c>
      <c r="AF550" t="s">
        <v>1</v>
      </c>
      <c r="AG550" s="6" t="s">
        <v>1</v>
      </c>
      <c r="AH550" s="3">
        <v>1.86</v>
      </c>
      <c r="AI550" s="6" t="s">
        <v>1</v>
      </c>
      <c r="AJ550" s="6" t="s">
        <v>1</v>
      </c>
      <c r="AK550" t="s">
        <v>1880</v>
      </c>
      <c r="AL550" t="s">
        <v>1</v>
      </c>
      <c r="AM550" t="s">
        <v>1</v>
      </c>
      <c r="AN550" t="s">
        <v>1</v>
      </c>
      <c r="AO550" t="s">
        <v>1</v>
      </c>
      <c r="AP550" t="s">
        <v>97</v>
      </c>
      <c r="AQ550" s="2">
        <v>42625</v>
      </c>
      <c r="AR550" t="s">
        <v>1</v>
      </c>
      <c r="AS550" t="s">
        <v>1</v>
      </c>
      <c r="AT550" t="s">
        <v>1573</v>
      </c>
      <c r="AU550" t="s">
        <v>1</v>
      </c>
    </row>
    <row r="551" spans="1:47" ht="14.1" customHeight="1" x14ac:dyDescent="0.2">
      <c r="A551" s="12">
        <v>101472</v>
      </c>
      <c r="B551" t="s">
        <v>1881</v>
      </c>
      <c r="C551" t="s">
        <v>71</v>
      </c>
      <c r="D551" t="s">
        <v>1882</v>
      </c>
      <c r="F551" s="16" t="e">
        <f t="shared" si="8"/>
        <v>#DIV/0!</v>
      </c>
      <c r="G551" s="14"/>
      <c r="H551" s="5">
        <v>2</v>
      </c>
      <c r="I551" t="s">
        <v>3</v>
      </c>
      <c r="J551" s="2"/>
      <c r="K551" t="s">
        <v>4</v>
      </c>
      <c r="L551" t="s">
        <v>71</v>
      </c>
      <c r="M551" s="3">
        <v>130.36000000000001</v>
      </c>
      <c r="N551" s="2">
        <v>43703</v>
      </c>
      <c r="O551" s="2">
        <v>44377</v>
      </c>
      <c r="P551" s="4">
        <v>160.97200000000001</v>
      </c>
      <c r="Q551" t="s">
        <v>6</v>
      </c>
      <c r="R551" s="3">
        <v>20984.91</v>
      </c>
      <c r="S551" t="s">
        <v>26</v>
      </c>
      <c r="T551" t="s">
        <v>8</v>
      </c>
      <c r="U551" t="s">
        <v>48</v>
      </c>
      <c r="V551" s="2">
        <v>42608</v>
      </c>
      <c r="W551" t="s">
        <v>48</v>
      </c>
      <c r="X551" s="4">
        <v>169.3</v>
      </c>
      <c r="Y551" s="2">
        <v>42622</v>
      </c>
      <c r="Z551" t="s">
        <v>10</v>
      </c>
      <c r="AA551" t="s">
        <v>11</v>
      </c>
      <c r="AB551" t="s">
        <v>11</v>
      </c>
      <c r="AC551" s="4">
        <v>2176.058</v>
      </c>
      <c r="AD551" s="2">
        <v>40771</v>
      </c>
      <c r="AE551" t="s">
        <v>3</v>
      </c>
      <c r="AF551" t="s">
        <v>1</v>
      </c>
      <c r="AG551" s="6" t="s">
        <v>1</v>
      </c>
      <c r="AH551" s="3">
        <v>4.92</v>
      </c>
      <c r="AI551" s="6" t="s">
        <v>1</v>
      </c>
      <c r="AJ551" s="6" t="s">
        <v>1</v>
      </c>
      <c r="AK551" t="s">
        <v>1883</v>
      </c>
      <c r="AL551" t="s">
        <v>1</v>
      </c>
      <c r="AM551" t="s">
        <v>1</v>
      </c>
      <c r="AN551" t="s">
        <v>1</v>
      </c>
      <c r="AO551" t="s">
        <v>1</v>
      </c>
      <c r="AP551" t="s">
        <v>29</v>
      </c>
      <c r="AQ551" s="2">
        <v>42625</v>
      </c>
      <c r="AR551" t="s">
        <v>1</v>
      </c>
      <c r="AS551" t="s">
        <v>1</v>
      </c>
      <c r="AT551" t="s">
        <v>846</v>
      </c>
      <c r="AU551" t="s">
        <v>1</v>
      </c>
    </row>
    <row r="552" spans="1:47" ht="14.1" customHeight="1" x14ac:dyDescent="0.2">
      <c r="A552" s="12">
        <v>101472</v>
      </c>
      <c r="B552" t="s">
        <v>1884</v>
      </c>
      <c r="C552" t="s">
        <v>71</v>
      </c>
      <c r="D552" t="s">
        <v>1882</v>
      </c>
      <c r="F552" s="16" t="e">
        <f t="shared" si="8"/>
        <v>#DIV/0!</v>
      </c>
      <c r="G552" s="14"/>
      <c r="H552" s="5">
        <v>2</v>
      </c>
      <c r="I552" t="s">
        <v>3</v>
      </c>
      <c r="J552" s="2"/>
      <c r="K552" t="s">
        <v>4</v>
      </c>
      <c r="L552" t="s">
        <v>71</v>
      </c>
      <c r="M552" s="3">
        <v>130.36000000000001</v>
      </c>
      <c r="N552" s="2">
        <v>43703</v>
      </c>
      <c r="O552" s="2">
        <v>44377</v>
      </c>
      <c r="P552" s="4">
        <v>169.06299999999999</v>
      </c>
      <c r="Q552" t="s">
        <v>6</v>
      </c>
      <c r="R552" s="3">
        <v>22039.68</v>
      </c>
      <c r="S552" t="s">
        <v>26</v>
      </c>
      <c r="T552" t="s">
        <v>8</v>
      </c>
      <c r="U552" t="s">
        <v>48</v>
      </c>
      <c r="V552" s="2">
        <v>42608</v>
      </c>
      <c r="W552" t="s">
        <v>48</v>
      </c>
      <c r="X552" s="4">
        <v>169.1</v>
      </c>
      <c r="Y552" s="2">
        <v>42622</v>
      </c>
      <c r="Z552" t="s">
        <v>10</v>
      </c>
      <c r="AA552" t="s">
        <v>11</v>
      </c>
      <c r="AB552" t="s">
        <v>11</v>
      </c>
      <c r="AC552" s="4">
        <v>2176.058</v>
      </c>
      <c r="AD552" s="2">
        <v>40771</v>
      </c>
      <c r="AE552" t="s">
        <v>3</v>
      </c>
      <c r="AF552" t="s">
        <v>1</v>
      </c>
      <c r="AG552" s="6" t="s">
        <v>1</v>
      </c>
      <c r="AH552" s="3">
        <v>0.02</v>
      </c>
      <c r="AI552" s="6" t="s">
        <v>1</v>
      </c>
      <c r="AJ552" s="6" t="s">
        <v>1</v>
      </c>
      <c r="AK552" t="s">
        <v>1883</v>
      </c>
      <c r="AL552" t="s">
        <v>1</v>
      </c>
      <c r="AM552" t="s">
        <v>1</v>
      </c>
      <c r="AN552" t="s">
        <v>1</v>
      </c>
      <c r="AO552" t="s">
        <v>1</v>
      </c>
      <c r="AP552" t="s">
        <v>29</v>
      </c>
      <c r="AQ552" s="2">
        <v>42611</v>
      </c>
      <c r="AR552" t="s">
        <v>1885</v>
      </c>
      <c r="AS552" t="s">
        <v>845</v>
      </c>
      <c r="AT552" t="s">
        <v>846</v>
      </c>
      <c r="AU552" s="6" t="s">
        <v>1</v>
      </c>
    </row>
    <row r="553" spans="1:47" ht="14.1" customHeight="1" x14ac:dyDescent="0.2">
      <c r="A553" s="12">
        <v>102547</v>
      </c>
      <c r="B553" t="s">
        <v>1886</v>
      </c>
      <c r="C553" t="s">
        <v>71</v>
      </c>
      <c r="D553" t="s">
        <v>1720</v>
      </c>
      <c r="E553">
        <f>VLOOKUP(A553,List1!A:B,2,FALSE)</f>
        <v>30000</v>
      </c>
      <c r="F553" s="16">
        <f t="shared" si="8"/>
        <v>1.6623666666666668</v>
      </c>
      <c r="G553" s="14"/>
      <c r="H553" s="5">
        <v>2</v>
      </c>
      <c r="I553" t="s">
        <v>3</v>
      </c>
      <c r="J553" s="2"/>
      <c r="K553" t="s">
        <v>4</v>
      </c>
      <c r="L553" t="s">
        <v>34</v>
      </c>
      <c r="M553" s="3">
        <v>3.39</v>
      </c>
      <c r="N553" s="2">
        <v>43524</v>
      </c>
      <c r="O553" s="2">
        <v>44382</v>
      </c>
      <c r="P553" s="5">
        <v>49871</v>
      </c>
      <c r="Q553" t="s">
        <v>47</v>
      </c>
      <c r="R553" s="3">
        <v>168822.81</v>
      </c>
      <c r="S553" t="s">
        <v>26</v>
      </c>
      <c r="T553" t="s">
        <v>8</v>
      </c>
      <c r="U553" t="s">
        <v>211</v>
      </c>
      <c r="V553" s="2">
        <v>42611</v>
      </c>
      <c r="W553" t="s">
        <v>211</v>
      </c>
      <c r="X553" s="5">
        <v>50000</v>
      </c>
      <c r="Y553" s="2">
        <v>42612</v>
      </c>
      <c r="Z553" t="s">
        <v>10</v>
      </c>
      <c r="AA553" t="s">
        <v>11</v>
      </c>
      <c r="AB553" t="s">
        <v>11</v>
      </c>
      <c r="AC553" s="4">
        <v>121136.4</v>
      </c>
      <c r="AD553" s="2">
        <v>42622</v>
      </c>
      <c r="AE553" t="s">
        <v>3</v>
      </c>
      <c r="AF553" t="s">
        <v>1</v>
      </c>
      <c r="AG553" s="6" t="s">
        <v>1</v>
      </c>
      <c r="AH553" s="3">
        <v>0.26</v>
      </c>
      <c r="AI553" s="6" t="s">
        <v>1</v>
      </c>
      <c r="AJ553" s="6" t="s">
        <v>1</v>
      </c>
      <c r="AK553" t="s">
        <v>1721</v>
      </c>
      <c r="AL553" t="s">
        <v>1</v>
      </c>
      <c r="AM553" t="s">
        <v>1</v>
      </c>
      <c r="AN553" t="s">
        <v>1</v>
      </c>
      <c r="AO553" t="s">
        <v>1</v>
      </c>
      <c r="AP553" t="s">
        <v>97</v>
      </c>
      <c r="AQ553" s="2">
        <v>42625</v>
      </c>
      <c r="AR553" t="s">
        <v>1</v>
      </c>
      <c r="AS553" t="s">
        <v>1</v>
      </c>
      <c r="AT553" t="s">
        <v>1722</v>
      </c>
      <c r="AU553" t="s">
        <v>1</v>
      </c>
    </row>
    <row r="554" spans="1:47" ht="14.1" customHeight="1" x14ac:dyDescent="0.2">
      <c r="A554" s="12">
        <v>170542</v>
      </c>
      <c r="B554" t="s">
        <v>1887</v>
      </c>
      <c r="C554" t="s">
        <v>71</v>
      </c>
      <c r="D554" t="s">
        <v>1888</v>
      </c>
      <c r="F554" s="16" t="e">
        <f t="shared" si="8"/>
        <v>#DIV/0!</v>
      </c>
      <c r="G554" s="14"/>
      <c r="H554" s="5">
        <v>12</v>
      </c>
      <c r="I554" t="s">
        <v>3</v>
      </c>
      <c r="J554" s="2"/>
      <c r="K554" t="s">
        <v>4</v>
      </c>
      <c r="L554" t="s">
        <v>71</v>
      </c>
      <c r="M554" s="3">
        <v>6.77</v>
      </c>
      <c r="N554" s="2">
        <v>43524</v>
      </c>
      <c r="O554" s="2">
        <v>44439</v>
      </c>
      <c r="P554" s="4">
        <v>1148.58</v>
      </c>
      <c r="Q554" t="s">
        <v>6</v>
      </c>
      <c r="R554" s="3">
        <v>7781.48</v>
      </c>
      <c r="S554" t="s">
        <v>26</v>
      </c>
      <c r="T554" t="s">
        <v>8</v>
      </c>
      <c r="U554" t="s">
        <v>649</v>
      </c>
      <c r="V554" s="2">
        <v>42611</v>
      </c>
      <c r="W554" t="s">
        <v>649</v>
      </c>
      <c r="X554" s="5">
        <v>2500</v>
      </c>
      <c r="Y554" s="2">
        <v>42620</v>
      </c>
      <c r="Z554" t="s">
        <v>10</v>
      </c>
      <c r="AA554" t="s">
        <v>11</v>
      </c>
      <c r="AB554" t="s">
        <v>11</v>
      </c>
      <c r="AC554" s="5">
        <v>8169</v>
      </c>
      <c r="AD554" s="2">
        <v>42635</v>
      </c>
      <c r="AE554" t="s">
        <v>3</v>
      </c>
      <c r="AF554" t="s">
        <v>1</v>
      </c>
      <c r="AG554" s="6" t="s">
        <v>1</v>
      </c>
      <c r="AH554" s="3">
        <v>54.06</v>
      </c>
      <c r="AI554" s="6" t="s">
        <v>1</v>
      </c>
      <c r="AJ554" s="6" t="s">
        <v>1</v>
      </c>
      <c r="AK554" t="s">
        <v>1889</v>
      </c>
      <c r="AL554" t="s">
        <v>1</v>
      </c>
      <c r="AM554" t="s">
        <v>1</v>
      </c>
      <c r="AN554" t="s">
        <v>1</v>
      </c>
      <c r="AO554" t="s">
        <v>1</v>
      </c>
      <c r="AP554" t="s">
        <v>97</v>
      </c>
      <c r="AQ554" s="2">
        <v>42625</v>
      </c>
      <c r="AR554" t="s">
        <v>1</v>
      </c>
      <c r="AS554" t="s">
        <v>1</v>
      </c>
      <c r="AT554" t="s">
        <v>1890</v>
      </c>
      <c r="AU554" t="s">
        <v>1</v>
      </c>
    </row>
    <row r="555" spans="1:47" ht="14.1" customHeight="1" x14ac:dyDescent="0.2">
      <c r="A555" s="12">
        <v>308727</v>
      </c>
      <c r="B555" t="s">
        <v>1891</v>
      </c>
      <c r="C555" t="s">
        <v>71</v>
      </c>
      <c r="D555" t="s">
        <v>592</v>
      </c>
      <c r="F555" s="16" t="e">
        <f t="shared" si="8"/>
        <v>#DIV/0!</v>
      </c>
      <c r="G555" s="14"/>
      <c r="H555" s="5">
        <v>3</v>
      </c>
      <c r="I555" t="s">
        <v>3</v>
      </c>
      <c r="J555" s="2"/>
      <c r="K555" t="s">
        <v>4</v>
      </c>
      <c r="L555" t="s">
        <v>34</v>
      </c>
      <c r="M555" s="3">
        <v>99.7</v>
      </c>
      <c r="N555" s="2">
        <v>43651</v>
      </c>
      <c r="O555" s="2">
        <v>44773</v>
      </c>
      <c r="P555" s="4">
        <v>213.25700000000001</v>
      </c>
      <c r="Q555" t="s">
        <v>6</v>
      </c>
      <c r="R555" s="3">
        <v>21262.53</v>
      </c>
      <c r="S555" t="s">
        <v>26</v>
      </c>
      <c r="T555" t="s">
        <v>8</v>
      </c>
      <c r="U555" t="s">
        <v>139</v>
      </c>
      <c r="V555" s="2">
        <v>42612</v>
      </c>
      <c r="W555" t="s">
        <v>139</v>
      </c>
      <c r="X555" s="4">
        <v>213.4</v>
      </c>
      <c r="Y555" s="2">
        <v>42618</v>
      </c>
      <c r="Z555" t="s">
        <v>10</v>
      </c>
      <c r="AA555" t="s">
        <v>11</v>
      </c>
      <c r="AB555" t="s">
        <v>11</v>
      </c>
      <c r="AC555" s="4">
        <v>24070.342000000001</v>
      </c>
      <c r="AD555" s="2">
        <v>42509</v>
      </c>
      <c r="AE555" t="s">
        <v>3</v>
      </c>
      <c r="AF555" t="s">
        <v>1</v>
      </c>
      <c r="AG555" s="6" t="s">
        <v>1</v>
      </c>
      <c r="AH555" s="3">
        <v>7.0000000000000007E-2</v>
      </c>
      <c r="AI555" s="6" t="s">
        <v>1</v>
      </c>
      <c r="AJ555" s="6" t="s">
        <v>1</v>
      </c>
      <c r="AK555" t="s">
        <v>1892</v>
      </c>
      <c r="AL555" t="s">
        <v>1</v>
      </c>
      <c r="AM555" t="s">
        <v>1</v>
      </c>
      <c r="AN555" t="s">
        <v>172</v>
      </c>
      <c r="AO555" t="s">
        <v>1</v>
      </c>
      <c r="AP555" t="s">
        <v>1162</v>
      </c>
      <c r="AQ555" s="2">
        <v>42618</v>
      </c>
      <c r="AR555" t="s">
        <v>1893</v>
      </c>
      <c r="AS555" t="s">
        <v>115</v>
      </c>
      <c r="AT555" t="s">
        <v>886</v>
      </c>
      <c r="AU555" s="6" t="s">
        <v>1</v>
      </c>
    </row>
    <row r="556" spans="1:47" ht="14.1" customHeight="1" x14ac:dyDescent="0.2">
      <c r="A556" s="12">
        <v>132411</v>
      </c>
      <c r="B556" t="s">
        <v>1894</v>
      </c>
      <c r="C556" t="s">
        <v>71</v>
      </c>
      <c r="D556" t="s">
        <v>1704</v>
      </c>
      <c r="F556" s="16" t="e">
        <f t="shared" si="8"/>
        <v>#DIV/0!</v>
      </c>
      <c r="G556" s="14"/>
      <c r="H556" s="5">
        <v>2</v>
      </c>
      <c r="I556" t="s">
        <v>3</v>
      </c>
      <c r="J556" s="2"/>
      <c r="K556" t="s">
        <v>4</v>
      </c>
      <c r="L556" t="s">
        <v>71</v>
      </c>
      <c r="M556" s="3">
        <v>2.78</v>
      </c>
      <c r="N556" s="2">
        <v>42886</v>
      </c>
      <c r="O556" s="2">
        <v>44712</v>
      </c>
      <c r="P556" s="4">
        <v>839.9</v>
      </c>
      <c r="Q556" t="s">
        <v>6</v>
      </c>
      <c r="R556" s="3">
        <v>2338.33</v>
      </c>
      <c r="S556" t="s">
        <v>26</v>
      </c>
      <c r="T556" t="s">
        <v>8</v>
      </c>
      <c r="U556" t="s">
        <v>35</v>
      </c>
      <c r="V556" s="2">
        <v>42618</v>
      </c>
      <c r="W556" t="s">
        <v>35</v>
      </c>
      <c r="X556" s="5">
        <v>840</v>
      </c>
      <c r="Y556" s="2">
        <v>42621</v>
      </c>
      <c r="Z556" t="s">
        <v>10</v>
      </c>
      <c r="AA556" t="s">
        <v>11</v>
      </c>
      <c r="AB556" t="s">
        <v>11</v>
      </c>
      <c r="AC556" s="4">
        <v>9278.1</v>
      </c>
      <c r="AD556" s="2">
        <v>42615</v>
      </c>
      <c r="AE556" t="s">
        <v>3</v>
      </c>
      <c r="AF556" t="s">
        <v>1</v>
      </c>
      <c r="AG556" s="6" t="s">
        <v>1</v>
      </c>
      <c r="AH556" s="3">
        <v>0.01</v>
      </c>
      <c r="AI556" s="6" t="s">
        <v>1</v>
      </c>
      <c r="AJ556" s="6" t="s">
        <v>1</v>
      </c>
      <c r="AK556" t="s">
        <v>1705</v>
      </c>
      <c r="AL556" t="s">
        <v>1</v>
      </c>
      <c r="AM556" t="s">
        <v>1</v>
      </c>
      <c r="AN556" t="s">
        <v>1</v>
      </c>
      <c r="AO556" t="s">
        <v>1</v>
      </c>
      <c r="AP556" t="s">
        <v>97</v>
      </c>
      <c r="AQ556" s="2">
        <v>42625</v>
      </c>
      <c r="AR556" t="s">
        <v>1</v>
      </c>
      <c r="AS556" t="s">
        <v>1</v>
      </c>
      <c r="AT556" t="s">
        <v>1124</v>
      </c>
      <c r="AU556" t="s">
        <v>1</v>
      </c>
    </row>
    <row r="557" spans="1:47" ht="14.1" customHeight="1" x14ac:dyDescent="0.2">
      <c r="A557" s="12">
        <v>305087</v>
      </c>
      <c r="B557" t="s">
        <v>1895</v>
      </c>
      <c r="C557" t="s">
        <v>71</v>
      </c>
      <c r="D557" t="s">
        <v>1896</v>
      </c>
      <c r="F557" s="16" t="e">
        <f t="shared" si="8"/>
        <v>#DIV/0!</v>
      </c>
      <c r="G557" s="14"/>
      <c r="H557" s="5">
        <v>2</v>
      </c>
      <c r="I557" t="s">
        <v>3</v>
      </c>
      <c r="J557" s="2"/>
      <c r="K557" t="s">
        <v>4</v>
      </c>
      <c r="L557" t="s">
        <v>5</v>
      </c>
      <c r="M557" s="3">
        <v>460.74</v>
      </c>
      <c r="N557" s="2"/>
      <c r="O557" s="2">
        <v>41532</v>
      </c>
      <c r="P557" s="5">
        <v>6899</v>
      </c>
      <c r="Q557" t="s">
        <v>92</v>
      </c>
      <c r="R557" s="3">
        <v>3178.62</v>
      </c>
      <c r="S557" t="s">
        <v>26</v>
      </c>
      <c r="T557" t="s">
        <v>8</v>
      </c>
      <c r="U557" t="s">
        <v>119</v>
      </c>
      <c r="V557" s="2">
        <v>40856</v>
      </c>
      <c r="W557" t="s">
        <v>119</v>
      </c>
      <c r="X557" s="5">
        <v>12000</v>
      </c>
      <c r="Y557" s="2">
        <v>41532</v>
      </c>
      <c r="Z557" t="s">
        <v>10</v>
      </c>
      <c r="AA557" t="s">
        <v>3</v>
      </c>
      <c r="AB557" t="s">
        <v>11</v>
      </c>
      <c r="AC557" s="5">
        <v>0</v>
      </c>
      <c r="AD557" s="2">
        <v>40603</v>
      </c>
      <c r="AE557" t="s">
        <v>3</v>
      </c>
      <c r="AF557" t="s">
        <v>120</v>
      </c>
      <c r="AG557" t="s">
        <v>1</v>
      </c>
      <c r="AH557" s="3">
        <v>42.51</v>
      </c>
      <c r="AI557" s="6" t="s">
        <v>1</v>
      </c>
      <c r="AJ557" s="6" t="s">
        <v>1</v>
      </c>
      <c r="AK557" t="s">
        <v>121</v>
      </c>
      <c r="AL557" t="s">
        <v>1</v>
      </c>
      <c r="AM557" t="s">
        <v>1</v>
      </c>
      <c r="AN557" t="s">
        <v>1</v>
      </c>
      <c r="AO557" t="s">
        <v>1</v>
      </c>
      <c r="AP557" t="s">
        <v>51</v>
      </c>
      <c r="AQ557" s="2">
        <v>42625</v>
      </c>
      <c r="AR557" t="s">
        <v>1</v>
      </c>
      <c r="AS557" t="s">
        <v>1</v>
      </c>
      <c r="AT557" t="s">
        <v>124</v>
      </c>
      <c r="AU557" t="s">
        <v>1</v>
      </c>
    </row>
    <row r="558" spans="1:47" ht="14.1" customHeight="1" x14ac:dyDescent="0.2">
      <c r="A558" s="12">
        <v>105283</v>
      </c>
      <c r="B558" t="s">
        <v>1897</v>
      </c>
      <c r="C558" t="s">
        <v>71</v>
      </c>
      <c r="D558" t="s">
        <v>1898</v>
      </c>
      <c r="F558" s="16" t="e">
        <f t="shared" si="8"/>
        <v>#DIV/0!</v>
      </c>
      <c r="G558" s="14"/>
      <c r="H558" s="5">
        <v>9</v>
      </c>
      <c r="I558" t="s">
        <v>3</v>
      </c>
      <c r="J558" s="2"/>
      <c r="K558" t="s">
        <v>4</v>
      </c>
      <c r="L558" t="s">
        <v>5</v>
      </c>
      <c r="M558" s="3">
        <v>86.57</v>
      </c>
      <c r="N558" s="2"/>
      <c r="O558" s="2">
        <v>43465</v>
      </c>
      <c r="P558" s="5">
        <v>43644</v>
      </c>
      <c r="Q558" t="s">
        <v>92</v>
      </c>
      <c r="R558" s="3">
        <v>37780.839999999997</v>
      </c>
      <c r="S558" t="s">
        <v>26</v>
      </c>
      <c r="T558" t="s">
        <v>8</v>
      </c>
      <c r="U558" t="s">
        <v>119</v>
      </c>
      <c r="V558" s="2">
        <v>42422</v>
      </c>
      <c r="W558" t="s">
        <v>119</v>
      </c>
      <c r="X558" s="5">
        <v>44780</v>
      </c>
      <c r="Y558" s="2">
        <v>42500</v>
      </c>
      <c r="Z558" t="s">
        <v>10</v>
      </c>
      <c r="AA558" t="s">
        <v>11</v>
      </c>
      <c r="AB558" t="s">
        <v>11</v>
      </c>
      <c r="AC558" s="5">
        <v>0</v>
      </c>
      <c r="AD558" s="2"/>
      <c r="AE558" t="s">
        <v>3</v>
      </c>
      <c r="AF558" t="s">
        <v>1</v>
      </c>
      <c r="AG558" s="6" t="s">
        <v>1</v>
      </c>
      <c r="AH558" s="3">
        <v>2.54</v>
      </c>
      <c r="AI558" s="6" t="s">
        <v>1</v>
      </c>
      <c r="AJ558" s="6" t="s">
        <v>1</v>
      </c>
      <c r="AK558" t="s">
        <v>1899</v>
      </c>
      <c r="AL558" t="s">
        <v>1</v>
      </c>
      <c r="AM558" t="s">
        <v>1</v>
      </c>
      <c r="AN558" t="s">
        <v>106</v>
      </c>
      <c r="AO558" t="s">
        <v>1</v>
      </c>
      <c r="AP558" t="s">
        <v>457</v>
      </c>
      <c r="AQ558" s="2">
        <v>42431</v>
      </c>
      <c r="AR558" t="s">
        <v>1900</v>
      </c>
      <c r="AS558" t="s">
        <v>115</v>
      </c>
      <c r="AT558" t="s">
        <v>1901</v>
      </c>
      <c r="AU558" s="6" t="s">
        <v>1</v>
      </c>
    </row>
    <row r="559" spans="1:47" ht="14.1" customHeight="1" x14ac:dyDescent="0.2">
      <c r="A559" s="12">
        <v>105282</v>
      </c>
      <c r="B559" t="s">
        <v>1902</v>
      </c>
      <c r="C559" t="s">
        <v>71</v>
      </c>
      <c r="D559" t="s">
        <v>1903</v>
      </c>
      <c r="F559" s="16" t="e">
        <f t="shared" si="8"/>
        <v>#DIV/0!</v>
      </c>
      <c r="G559" s="14"/>
      <c r="H559" s="5">
        <v>2</v>
      </c>
      <c r="I559" t="s">
        <v>3</v>
      </c>
      <c r="J559" s="2"/>
      <c r="K559" t="s">
        <v>4</v>
      </c>
      <c r="L559" t="s">
        <v>5</v>
      </c>
      <c r="M559" s="3">
        <v>86.93</v>
      </c>
      <c r="N559" s="2"/>
      <c r="O559" s="2">
        <v>43496</v>
      </c>
      <c r="P559" s="5">
        <v>6003</v>
      </c>
      <c r="Q559" t="s">
        <v>92</v>
      </c>
      <c r="R559" s="3">
        <v>5218.3599999999997</v>
      </c>
      <c r="S559" t="s">
        <v>26</v>
      </c>
      <c r="T559" t="s">
        <v>8</v>
      </c>
      <c r="U559" t="s">
        <v>119</v>
      </c>
      <c r="V559" s="2">
        <v>42422</v>
      </c>
      <c r="W559" t="s">
        <v>119</v>
      </c>
      <c r="X559" s="5">
        <v>6300</v>
      </c>
      <c r="Y559" s="2">
        <v>42466</v>
      </c>
      <c r="Z559" t="s">
        <v>10</v>
      </c>
      <c r="AA559" t="s">
        <v>11</v>
      </c>
      <c r="AB559" t="s">
        <v>11</v>
      </c>
      <c r="AC559" s="5">
        <v>0</v>
      </c>
      <c r="AD559" s="2"/>
      <c r="AE559" t="s">
        <v>3</v>
      </c>
      <c r="AF559" t="s">
        <v>1</v>
      </c>
      <c r="AG559" t="s">
        <v>1</v>
      </c>
      <c r="AH559" s="3">
        <v>4.71</v>
      </c>
      <c r="AI559" s="6" t="s">
        <v>1</v>
      </c>
      <c r="AJ559" s="6" t="s">
        <v>1</v>
      </c>
      <c r="AK559" t="s">
        <v>1899</v>
      </c>
      <c r="AL559" t="s">
        <v>1</v>
      </c>
      <c r="AM559" t="s">
        <v>1</v>
      </c>
      <c r="AN559" t="s">
        <v>106</v>
      </c>
      <c r="AO559" t="s">
        <v>1</v>
      </c>
      <c r="AP559" t="s">
        <v>457</v>
      </c>
      <c r="AQ559" s="2">
        <v>42515</v>
      </c>
      <c r="AR559" t="s">
        <v>1904</v>
      </c>
      <c r="AS559" t="s">
        <v>115</v>
      </c>
      <c r="AT559" t="s">
        <v>1901</v>
      </c>
      <c r="AU559" s="6" t="s">
        <v>1</v>
      </c>
    </row>
    <row r="560" spans="1:47" ht="14.1" customHeight="1" x14ac:dyDescent="0.2">
      <c r="A560" s="12">
        <v>105385</v>
      </c>
      <c r="B560" t="s">
        <v>1905</v>
      </c>
      <c r="C560" t="s">
        <v>71</v>
      </c>
      <c r="D560" t="s">
        <v>1906</v>
      </c>
      <c r="F560" s="16" t="e">
        <f t="shared" si="8"/>
        <v>#DIV/0!</v>
      </c>
      <c r="G560" s="14"/>
      <c r="H560" s="5">
        <v>4</v>
      </c>
      <c r="I560" t="s">
        <v>3</v>
      </c>
      <c r="J560" s="2"/>
      <c r="K560" t="s">
        <v>4</v>
      </c>
      <c r="L560" t="s">
        <v>5</v>
      </c>
      <c r="M560" s="3">
        <v>0.8</v>
      </c>
      <c r="N560" s="2"/>
      <c r="O560" s="2">
        <v>43496</v>
      </c>
      <c r="P560" s="5">
        <v>19165</v>
      </c>
      <c r="Q560" t="s">
        <v>92</v>
      </c>
      <c r="R560" s="3">
        <v>15423.99</v>
      </c>
      <c r="S560" t="s">
        <v>26</v>
      </c>
      <c r="T560" t="s">
        <v>8</v>
      </c>
      <c r="U560" t="s">
        <v>119</v>
      </c>
      <c r="V560" s="2">
        <v>42422</v>
      </c>
      <c r="W560" t="s">
        <v>119</v>
      </c>
      <c r="X560" s="5">
        <v>19580</v>
      </c>
      <c r="Y560" s="2">
        <v>42522</v>
      </c>
      <c r="Z560" t="s">
        <v>10</v>
      </c>
      <c r="AA560" t="s">
        <v>11</v>
      </c>
      <c r="AB560" t="s">
        <v>11</v>
      </c>
      <c r="AC560" s="5">
        <v>0</v>
      </c>
      <c r="AD560" s="2"/>
      <c r="AE560" t="s">
        <v>3</v>
      </c>
      <c r="AF560" t="s">
        <v>1</v>
      </c>
      <c r="AG560" t="s">
        <v>1</v>
      </c>
      <c r="AH560" s="3">
        <v>2.12</v>
      </c>
      <c r="AI560" s="6" t="s">
        <v>1</v>
      </c>
      <c r="AJ560" s="6" t="s">
        <v>1</v>
      </c>
      <c r="AK560" t="s">
        <v>1899</v>
      </c>
      <c r="AL560" t="s">
        <v>1</v>
      </c>
      <c r="AM560" t="s">
        <v>1</v>
      </c>
      <c r="AN560" t="s">
        <v>106</v>
      </c>
      <c r="AO560" t="s">
        <v>1</v>
      </c>
      <c r="AP560" t="s">
        <v>457</v>
      </c>
      <c r="AQ560" s="2">
        <v>42521</v>
      </c>
      <c r="AR560" t="s">
        <v>1907</v>
      </c>
      <c r="AS560" t="s">
        <v>1908</v>
      </c>
      <c r="AT560" t="s">
        <v>1901</v>
      </c>
      <c r="AU560" s="6" t="s">
        <v>1</v>
      </c>
    </row>
    <row r="561" spans="1:47" ht="14.1" customHeight="1" x14ac:dyDescent="0.2">
      <c r="A561" s="12">
        <v>105441</v>
      </c>
      <c r="B561" t="s">
        <v>1909</v>
      </c>
      <c r="C561" t="s">
        <v>71</v>
      </c>
      <c r="D561" t="s">
        <v>1910</v>
      </c>
      <c r="F561" s="16" t="e">
        <f t="shared" si="8"/>
        <v>#DIV/0!</v>
      </c>
      <c r="G561" s="14"/>
      <c r="H561" s="5">
        <v>4</v>
      </c>
      <c r="I561" t="s">
        <v>3</v>
      </c>
      <c r="J561" s="2"/>
      <c r="K561" t="s">
        <v>4</v>
      </c>
      <c r="L561" t="s">
        <v>5</v>
      </c>
      <c r="M561" s="3">
        <v>80.48</v>
      </c>
      <c r="N561" s="2"/>
      <c r="O561" s="2">
        <v>43496</v>
      </c>
      <c r="P561" s="5">
        <v>19182</v>
      </c>
      <c r="Q561" t="s">
        <v>92</v>
      </c>
      <c r="R561" s="3">
        <v>15437.67</v>
      </c>
      <c r="S561" t="s">
        <v>26</v>
      </c>
      <c r="T561" t="s">
        <v>8</v>
      </c>
      <c r="U561" t="s">
        <v>119</v>
      </c>
      <c r="V561" s="2">
        <v>42422</v>
      </c>
      <c r="W561" t="s">
        <v>119</v>
      </c>
      <c r="X561" s="5">
        <v>19597</v>
      </c>
      <c r="Y561" s="2">
        <v>42522</v>
      </c>
      <c r="Z561" t="s">
        <v>10</v>
      </c>
      <c r="AA561" t="s">
        <v>11</v>
      </c>
      <c r="AB561" t="s">
        <v>11</v>
      </c>
      <c r="AC561" s="5">
        <v>0</v>
      </c>
      <c r="AD561" s="2"/>
      <c r="AE561" t="s">
        <v>3</v>
      </c>
      <c r="AF561" t="s">
        <v>1</v>
      </c>
      <c r="AG561" t="s">
        <v>1</v>
      </c>
      <c r="AH561" s="3">
        <v>2.12</v>
      </c>
      <c r="AI561" s="6" t="s">
        <v>1</v>
      </c>
      <c r="AJ561" s="6" t="s">
        <v>1</v>
      </c>
      <c r="AK561" t="s">
        <v>1899</v>
      </c>
      <c r="AL561" t="s">
        <v>1</v>
      </c>
      <c r="AM561" t="s">
        <v>1</v>
      </c>
      <c r="AN561" t="s">
        <v>106</v>
      </c>
      <c r="AO561" t="s">
        <v>1</v>
      </c>
      <c r="AP561" t="s">
        <v>457</v>
      </c>
      <c r="AQ561" s="2">
        <v>42521</v>
      </c>
      <c r="AR561" t="s">
        <v>1911</v>
      </c>
      <c r="AS561" t="s">
        <v>1908</v>
      </c>
      <c r="AT561" t="s">
        <v>1901</v>
      </c>
      <c r="AU561" s="6" t="s">
        <v>1</v>
      </c>
    </row>
    <row r="562" spans="1:47" ht="14.1" customHeight="1" x14ac:dyDescent="0.2">
      <c r="A562" s="12">
        <v>309223</v>
      </c>
      <c r="B562" t="s">
        <v>1912</v>
      </c>
      <c r="C562" t="s">
        <v>71</v>
      </c>
      <c r="D562" t="s">
        <v>1913</v>
      </c>
      <c r="F562" s="16" t="e">
        <f t="shared" si="8"/>
        <v>#DIV/0!</v>
      </c>
      <c r="G562" s="14"/>
      <c r="H562" s="5">
        <v>2</v>
      </c>
      <c r="I562" t="s">
        <v>3</v>
      </c>
      <c r="J562" s="2"/>
      <c r="K562" t="s">
        <v>4</v>
      </c>
      <c r="L562" t="s">
        <v>71</v>
      </c>
      <c r="M562" s="3">
        <v>10.41</v>
      </c>
      <c r="N562" s="2"/>
      <c r="O562" s="2">
        <v>43646</v>
      </c>
      <c r="P562" s="5">
        <v>9342</v>
      </c>
      <c r="Q562" t="s">
        <v>92</v>
      </c>
      <c r="R562" s="3">
        <v>97269.84</v>
      </c>
      <c r="S562" t="s">
        <v>26</v>
      </c>
      <c r="T562" t="s">
        <v>8</v>
      </c>
      <c r="U562" t="s">
        <v>119</v>
      </c>
      <c r="V562" s="2">
        <v>42578</v>
      </c>
      <c r="W562" t="s">
        <v>119</v>
      </c>
      <c r="X562" s="5">
        <v>9398</v>
      </c>
      <c r="Y562" s="2">
        <v>42619</v>
      </c>
      <c r="Z562" t="s">
        <v>10</v>
      </c>
      <c r="AA562" t="s">
        <v>11</v>
      </c>
      <c r="AB562" t="s">
        <v>11</v>
      </c>
      <c r="AC562" s="5">
        <v>75472</v>
      </c>
      <c r="AD562" s="2">
        <v>42620</v>
      </c>
      <c r="AE562" t="s">
        <v>3</v>
      </c>
      <c r="AF562" t="s">
        <v>1</v>
      </c>
      <c r="AG562" t="s">
        <v>1</v>
      </c>
      <c r="AH562" s="3">
        <v>0.6</v>
      </c>
      <c r="AI562" s="6" t="s">
        <v>1</v>
      </c>
      <c r="AJ562" s="6" t="s">
        <v>1</v>
      </c>
      <c r="AK562" t="s">
        <v>1914</v>
      </c>
      <c r="AL562" t="s">
        <v>1</v>
      </c>
      <c r="AM562" t="s">
        <v>1</v>
      </c>
      <c r="AN562" t="s">
        <v>1</v>
      </c>
      <c r="AO562" t="s">
        <v>1</v>
      </c>
      <c r="AP562" t="s">
        <v>475</v>
      </c>
      <c r="AQ562" s="2">
        <v>42625</v>
      </c>
      <c r="AR562" t="s">
        <v>1</v>
      </c>
      <c r="AS562" t="s">
        <v>1</v>
      </c>
      <c r="AT562" t="s">
        <v>1915</v>
      </c>
      <c r="AU562" t="s">
        <v>1</v>
      </c>
    </row>
    <row r="563" spans="1:47" ht="14.1" customHeight="1" x14ac:dyDescent="0.2">
      <c r="A563" s="12">
        <v>309223</v>
      </c>
      <c r="B563" t="s">
        <v>1916</v>
      </c>
      <c r="C563" t="s">
        <v>71</v>
      </c>
      <c r="D563" t="s">
        <v>1913</v>
      </c>
      <c r="F563" s="16" t="e">
        <f t="shared" si="8"/>
        <v>#DIV/0!</v>
      </c>
      <c r="G563" s="14"/>
      <c r="H563" s="5">
        <v>2</v>
      </c>
      <c r="I563" t="s">
        <v>3</v>
      </c>
      <c r="J563" s="2"/>
      <c r="K563" t="s">
        <v>4</v>
      </c>
      <c r="L563" t="s">
        <v>71</v>
      </c>
      <c r="M563" s="3">
        <v>10.41</v>
      </c>
      <c r="N563" s="2"/>
      <c r="O563" s="2">
        <v>43646</v>
      </c>
      <c r="P563" s="5">
        <v>9190</v>
      </c>
      <c r="Q563" t="s">
        <v>92</v>
      </c>
      <c r="R563" s="3">
        <v>95687.2</v>
      </c>
      <c r="S563" t="s">
        <v>26</v>
      </c>
      <c r="T563" t="s">
        <v>8</v>
      </c>
      <c r="U563" t="s">
        <v>119</v>
      </c>
      <c r="V563" s="2">
        <v>42578</v>
      </c>
      <c r="W563" t="s">
        <v>119</v>
      </c>
      <c r="X563" s="5">
        <v>9246</v>
      </c>
      <c r="Y563" s="2">
        <v>42619</v>
      </c>
      <c r="Z563" t="s">
        <v>10</v>
      </c>
      <c r="AA563" t="s">
        <v>11</v>
      </c>
      <c r="AB563" t="s">
        <v>11</v>
      </c>
      <c r="AC563" s="5">
        <v>75472</v>
      </c>
      <c r="AD563" s="2">
        <v>42620</v>
      </c>
      <c r="AE563" t="s">
        <v>3</v>
      </c>
      <c r="AF563" t="s">
        <v>1</v>
      </c>
      <c r="AG563" t="s">
        <v>1</v>
      </c>
      <c r="AH563" s="3">
        <v>0.61</v>
      </c>
      <c r="AI563" s="6" t="s">
        <v>1</v>
      </c>
      <c r="AJ563" s="6" t="s">
        <v>1</v>
      </c>
      <c r="AK563" t="s">
        <v>1914</v>
      </c>
      <c r="AL563" t="s">
        <v>1</v>
      </c>
      <c r="AM563" t="s">
        <v>1</v>
      </c>
      <c r="AN563" t="s">
        <v>1</v>
      </c>
      <c r="AO563" t="s">
        <v>1</v>
      </c>
      <c r="AP563" t="s">
        <v>475</v>
      </c>
      <c r="AQ563" s="2">
        <v>42625</v>
      </c>
      <c r="AR563" t="s">
        <v>1</v>
      </c>
      <c r="AS563" t="s">
        <v>1</v>
      </c>
      <c r="AT563" t="s">
        <v>1915</v>
      </c>
      <c r="AU563" t="s">
        <v>1</v>
      </c>
    </row>
    <row r="564" spans="1:47" ht="14.1" customHeight="1" x14ac:dyDescent="0.2">
      <c r="A564" s="12">
        <v>104436</v>
      </c>
      <c r="B564" t="s">
        <v>1917</v>
      </c>
      <c r="C564" t="s">
        <v>71</v>
      </c>
      <c r="D564" t="s">
        <v>1918</v>
      </c>
      <c r="F564" s="16" t="e">
        <f t="shared" si="8"/>
        <v>#DIV/0!</v>
      </c>
      <c r="G564" s="14"/>
      <c r="H564" s="5">
        <v>5</v>
      </c>
      <c r="I564" t="s">
        <v>3</v>
      </c>
      <c r="J564" s="2"/>
      <c r="K564" t="s">
        <v>4</v>
      </c>
      <c r="L564" t="s">
        <v>416</v>
      </c>
      <c r="M564" s="3">
        <v>2.1</v>
      </c>
      <c r="N564" s="2"/>
      <c r="O564" s="2">
        <v>43616</v>
      </c>
      <c r="P564" s="5">
        <v>67850</v>
      </c>
      <c r="Q564" t="s">
        <v>92</v>
      </c>
      <c r="R564" s="3">
        <v>142657.45000000001</v>
      </c>
      <c r="S564" t="s">
        <v>26</v>
      </c>
      <c r="T564" t="s">
        <v>8</v>
      </c>
      <c r="U564" t="s">
        <v>119</v>
      </c>
      <c r="V564" s="2">
        <v>42545</v>
      </c>
      <c r="W564" t="s">
        <v>119</v>
      </c>
      <c r="X564" s="5">
        <v>67894</v>
      </c>
      <c r="Y564" s="2">
        <v>42605</v>
      </c>
      <c r="Z564" t="s">
        <v>10</v>
      </c>
      <c r="AA564" t="s">
        <v>11</v>
      </c>
      <c r="AB564" t="s">
        <v>11</v>
      </c>
      <c r="AC564" s="5">
        <v>423168</v>
      </c>
      <c r="AD564" s="2">
        <v>42646</v>
      </c>
      <c r="AE564" t="s">
        <v>3</v>
      </c>
      <c r="AF564" t="s">
        <v>1</v>
      </c>
      <c r="AG564" s="6" t="s">
        <v>1</v>
      </c>
      <c r="AH564" s="3">
        <v>0.06</v>
      </c>
      <c r="AI564" s="6" t="s">
        <v>1</v>
      </c>
      <c r="AJ564" t="s">
        <v>1</v>
      </c>
      <c r="AK564" t="s">
        <v>1</v>
      </c>
      <c r="AL564" t="s">
        <v>1</v>
      </c>
      <c r="AM564" t="s">
        <v>1</v>
      </c>
      <c r="AN564" t="s">
        <v>1919</v>
      </c>
      <c r="AO564" t="s">
        <v>1</v>
      </c>
      <c r="AP564" t="s">
        <v>457</v>
      </c>
      <c r="AQ564" s="2">
        <v>42625</v>
      </c>
      <c r="AR564" t="s">
        <v>1</v>
      </c>
      <c r="AS564" t="s">
        <v>1</v>
      </c>
      <c r="AT564" t="s">
        <v>1915</v>
      </c>
      <c r="AU564" t="s">
        <v>1</v>
      </c>
    </row>
    <row r="565" spans="1:47" x14ac:dyDescent="0.2">
      <c r="A565" s="7" t="s">
        <v>1</v>
      </c>
      <c r="B565" s="7" t="s">
        <v>1</v>
      </c>
      <c r="C565" s="7" t="s">
        <v>1</v>
      </c>
      <c r="D565" s="7" t="s">
        <v>1</v>
      </c>
      <c r="F565" s="16" t="e">
        <f t="shared" si="8"/>
        <v>#DIV/0!</v>
      </c>
      <c r="G565" s="14"/>
      <c r="H565" s="9"/>
      <c r="I565" s="7" t="s">
        <v>1</v>
      </c>
      <c r="J565" s="8"/>
      <c r="K565" s="7" t="s">
        <v>1</v>
      </c>
      <c r="L565" s="7" t="s">
        <v>1</v>
      </c>
      <c r="M565" s="9"/>
      <c r="N565" s="8"/>
      <c r="O565" s="8"/>
      <c r="P565" s="9"/>
      <c r="Q565" s="7" t="s">
        <v>1</v>
      </c>
      <c r="R565" s="10">
        <v>10247511.84</v>
      </c>
      <c r="S565" s="7" t="s">
        <v>1</v>
      </c>
      <c r="T565" s="7" t="s">
        <v>1</v>
      </c>
      <c r="U565" s="7" t="s">
        <v>1</v>
      </c>
      <c r="V565" s="8"/>
      <c r="W565" s="7" t="s">
        <v>1</v>
      </c>
      <c r="X565" s="9"/>
      <c r="Y565" s="8"/>
      <c r="Z565" s="7" t="s">
        <v>10</v>
      </c>
      <c r="AA565" s="7" t="s">
        <v>1</v>
      </c>
      <c r="AB565" s="7" t="s">
        <v>1</v>
      </c>
      <c r="AC565" s="9"/>
      <c r="AD565" s="8"/>
      <c r="AE565" s="7" t="s">
        <v>1</v>
      </c>
      <c r="AF565" s="7" t="s">
        <v>1</v>
      </c>
      <c r="AG565" s="7" t="s">
        <v>1</v>
      </c>
      <c r="AH565" s="9"/>
      <c r="AI565" s="7" t="s">
        <v>1</v>
      </c>
      <c r="AJ565" s="7" t="s">
        <v>1</v>
      </c>
      <c r="AK565" s="7" t="s">
        <v>1</v>
      </c>
      <c r="AL565" s="7" t="s">
        <v>1</v>
      </c>
      <c r="AM565" s="7" t="s">
        <v>1</v>
      </c>
      <c r="AN565" s="7" t="s">
        <v>1</v>
      </c>
      <c r="AO565" s="7" t="s">
        <v>1</v>
      </c>
      <c r="AP565" s="7" t="s">
        <v>1</v>
      </c>
      <c r="AQ565" s="8"/>
      <c r="AR565" s="7" t="s">
        <v>1</v>
      </c>
      <c r="AS565" s="7" t="s">
        <v>1</v>
      </c>
      <c r="AT565" s="7" t="s">
        <v>1</v>
      </c>
      <c r="AU565" s="7" t="s">
        <v>1</v>
      </c>
    </row>
    <row r="566" spans="1:47" x14ac:dyDescent="0.2">
      <c r="G566" s="14"/>
    </row>
    <row r="567" spans="1:47" x14ac:dyDescent="0.2">
      <c r="G567" s="14"/>
    </row>
    <row r="568" spans="1:47" x14ac:dyDescent="0.2">
      <c r="G568" s="14"/>
    </row>
    <row r="569" spans="1:47" x14ac:dyDescent="0.2">
      <c r="G569" s="14"/>
    </row>
    <row r="570" spans="1:47" x14ac:dyDescent="0.2">
      <c r="G570" s="14"/>
    </row>
    <row r="571" spans="1:47" x14ac:dyDescent="0.2">
      <c r="G571" s="14"/>
    </row>
    <row r="572" spans="1:47" x14ac:dyDescent="0.2">
      <c r="G572" s="14"/>
    </row>
    <row r="573" spans="1:47" x14ac:dyDescent="0.2">
      <c r="G573" s="14"/>
    </row>
    <row r="574" spans="1:47" x14ac:dyDescent="0.2">
      <c r="G574" s="14"/>
    </row>
    <row r="575" spans="1:47" x14ac:dyDescent="0.2">
      <c r="G575" s="14"/>
    </row>
    <row r="576" spans="1:47" x14ac:dyDescent="0.2">
      <c r="G576" s="14"/>
    </row>
    <row r="577" spans="7:7" x14ac:dyDescent="0.2">
      <c r="G577" s="14"/>
    </row>
    <row r="578" spans="7:7" x14ac:dyDescent="0.2">
      <c r="G578" s="14"/>
    </row>
    <row r="579" spans="7:7" x14ac:dyDescent="0.2">
      <c r="G579" s="14"/>
    </row>
    <row r="580" spans="7:7" x14ac:dyDescent="0.2">
      <c r="G580" s="14"/>
    </row>
    <row r="581" spans="7:7" x14ac:dyDescent="0.2">
      <c r="G581" s="14"/>
    </row>
    <row r="582" spans="7:7" x14ac:dyDescent="0.2">
      <c r="G582" s="14"/>
    </row>
    <row r="583" spans="7:7" x14ac:dyDescent="0.2">
      <c r="G583" s="14"/>
    </row>
    <row r="584" spans="7:7" x14ac:dyDescent="0.2">
      <c r="G584" s="14"/>
    </row>
    <row r="585" spans="7:7" x14ac:dyDescent="0.2">
      <c r="G585" s="14"/>
    </row>
    <row r="586" spans="7:7" x14ac:dyDescent="0.2">
      <c r="G586" s="14"/>
    </row>
    <row r="587" spans="7:7" x14ac:dyDescent="0.2">
      <c r="G587" s="14"/>
    </row>
    <row r="588" spans="7:7" x14ac:dyDescent="0.2">
      <c r="G588" s="14"/>
    </row>
    <row r="589" spans="7:7" x14ac:dyDescent="0.2">
      <c r="G589" s="14"/>
    </row>
    <row r="590" spans="7:7" x14ac:dyDescent="0.2">
      <c r="G590" s="14"/>
    </row>
    <row r="591" spans="7:7" x14ac:dyDescent="0.2">
      <c r="G591" s="14"/>
    </row>
    <row r="592" spans="7:7" x14ac:dyDescent="0.2">
      <c r="G592" s="14"/>
    </row>
    <row r="593" spans="7:7" x14ac:dyDescent="0.2">
      <c r="G593" s="14"/>
    </row>
    <row r="594" spans="7:7" x14ac:dyDescent="0.2">
      <c r="G594" s="14"/>
    </row>
    <row r="595" spans="7:7" x14ac:dyDescent="0.2">
      <c r="G595" s="14"/>
    </row>
    <row r="596" spans="7:7" x14ac:dyDescent="0.2">
      <c r="G596" s="14"/>
    </row>
    <row r="597" spans="7:7" x14ac:dyDescent="0.2">
      <c r="G597" s="14"/>
    </row>
    <row r="598" spans="7:7" x14ac:dyDescent="0.2">
      <c r="G598" s="14"/>
    </row>
    <row r="599" spans="7:7" x14ac:dyDescent="0.2">
      <c r="G599" s="14"/>
    </row>
    <row r="600" spans="7:7" x14ac:dyDescent="0.2">
      <c r="G600" s="14"/>
    </row>
    <row r="601" spans="7:7" x14ac:dyDescent="0.2">
      <c r="G601" s="14"/>
    </row>
    <row r="602" spans="7:7" x14ac:dyDescent="0.2">
      <c r="G602" s="14"/>
    </row>
    <row r="603" spans="7:7" x14ac:dyDescent="0.2">
      <c r="G603" s="14"/>
    </row>
    <row r="604" spans="7:7" x14ac:dyDescent="0.2">
      <c r="G604" s="14"/>
    </row>
    <row r="605" spans="7:7" x14ac:dyDescent="0.2">
      <c r="G605" s="14"/>
    </row>
    <row r="606" spans="7:7" x14ac:dyDescent="0.2">
      <c r="G606" s="14"/>
    </row>
    <row r="607" spans="7:7" x14ac:dyDescent="0.2">
      <c r="G607" s="14"/>
    </row>
    <row r="608" spans="7:7" x14ac:dyDescent="0.2">
      <c r="G608" s="14"/>
    </row>
    <row r="609" spans="7:7" x14ac:dyDescent="0.2">
      <c r="G609" s="14"/>
    </row>
    <row r="610" spans="7:7" x14ac:dyDescent="0.2">
      <c r="G610" s="14"/>
    </row>
    <row r="611" spans="7:7" x14ac:dyDescent="0.2">
      <c r="G611" s="14"/>
    </row>
    <row r="612" spans="7:7" x14ac:dyDescent="0.2">
      <c r="G612" s="14"/>
    </row>
    <row r="613" spans="7:7" x14ac:dyDescent="0.2">
      <c r="G613" s="14"/>
    </row>
    <row r="614" spans="7:7" x14ac:dyDescent="0.2">
      <c r="G614" s="14"/>
    </row>
    <row r="615" spans="7:7" x14ac:dyDescent="0.2">
      <c r="G615" s="14"/>
    </row>
    <row r="616" spans="7:7" x14ac:dyDescent="0.2">
      <c r="G616" s="14"/>
    </row>
    <row r="617" spans="7:7" x14ac:dyDescent="0.2">
      <c r="G617" s="14"/>
    </row>
    <row r="618" spans="7:7" x14ac:dyDescent="0.2">
      <c r="G618" s="14"/>
    </row>
    <row r="619" spans="7:7" x14ac:dyDescent="0.2">
      <c r="G619" s="14"/>
    </row>
    <row r="620" spans="7:7" x14ac:dyDescent="0.2">
      <c r="G620" s="14"/>
    </row>
    <row r="621" spans="7:7" x14ac:dyDescent="0.2">
      <c r="G621" s="14"/>
    </row>
    <row r="622" spans="7:7" x14ac:dyDescent="0.2">
      <c r="G622" s="14"/>
    </row>
    <row r="623" spans="7:7" x14ac:dyDescent="0.2">
      <c r="G623" s="14"/>
    </row>
    <row r="624" spans="7:7" x14ac:dyDescent="0.2">
      <c r="G624" s="14"/>
    </row>
    <row r="625" spans="7:7" x14ac:dyDescent="0.2">
      <c r="G625" s="14"/>
    </row>
    <row r="626" spans="7:7" x14ac:dyDescent="0.2">
      <c r="G626" s="14"/>
    </row>
    <row r="627" spans="7:7" x14ac:dyDescent="0.2">
      <c r="G627" s="14"/>
    </row>
    <row r="628" spans="7:7" x14ac:dyDescent="0.2">
      <c r="G628" s="14"/>
    </row>
    <row r="629" spans="7:7" x14ac:dyDescent="0.2">
      <c r="G629" s="14"/>
    </row>
    <row r="630" spans="7:7" x14ac:dyDescent="0.2">
      <c r="G630" s="14"/>
    </row>
    <row r="631" spans="7:7" x14ac:dyDescent="0.2">
      <c r="G631" s="14"/>
    </row>
    <row r="632" spans="7:7" x14ac:dyDescent="0.2">
      <c r="G632" s="14"/>
    </row>
    <row r="633" spans="7:7" x14ac:dyDescent="0.2">
      <c r="G633" s="14"/>
    </row>
    <row r="634" spans="7:7" x14ac:dyDescent="0.2">
      <c r="G634" s="14"/>
    </row>
    <row r="635" spans="7:7" x14ac:dyDescent="0.2">
      <c r="G635" s="14"/>
    </row>
    <row r="636" spans="7:7" x14ac:dyDescent="0.2">
      <c r="G636" s="14"/>
    </row>
    <row r="637" spans="7:7" x14ac:dyDescent="0.2">
      <c r="G637" s="14"/>
    </row>
    <row r="638" spans="7:7" x14ac:dyDescent="0.2">
      <c r="G638" s="14"/>
    </row>
    <row r="639" spans="7:7" x14ac:dyDescent="0.2">
      <c r="G639" s="14"/>
    </row>
    <row r="640" spans="7:7" x14ac:dyDescent="0.2">
      <c r="G640" s="14"/>
    </row>
    <row r="641" spans="7:7" x14ac:dyDescent="0.2">
      <c r="G641" s="14"/>
    </row>
    <row r="642" spans="7:7" x14ac:dyDescent="0.2">
      <c r="G642" s="14"/>
    </row>
    <row r="643" spans="7:7" x14ac:dyDescent="0.2">
      <c r="G643" s="14"/>
    </row>
    <row r="644" spans="7:7" x14ac:dyDescent="0.2">
      <c r="G644" s="14"/>
    </row>
    <row r="645" spans="7:7" x14ac:dyDescent="0.2">
      <c r="G645" s="14"/>
    </row>
    <row r="646" spans="7:7" x14ac:dyDescent="0.2">
      <c r="G646" s="14"/>
    </row>
    <row r="647" spans="7:7" x14ac:dyDescent="0.2">
      <c r="G647" s="14"/>
    </row>
    <row r="648" spans="7:7" x14ac:dyDescent="0.2">
      <c r="G648" s="14"/>
    </row>
    <row r="649" spans="7:7" x14ac:dyDescent="0.2">
      <c r="G649" s="14"/>
    </row>
    <row r="650" spans="7:7" x14ac:dyDescent="0.2">
      <c r="G650" s="14"/>
    </row>
    <row r="651" spans="7:7" x14ac:dyDescent="0.2">
      <c r="G651" s="14"/>
    </row>
    <row r="652" spans="7:7" x14ac:dyDescent="0.2">
      <c r="G652" s="14"/>
    </row>
    <row r="653" spans="7:7" x14ac:dyDescent="0.2">
      <c r="G653" s="14"/>
    </row>
    <row r="654" spans="7:7" x14ac:dyDescent="0.2">
      <c r="G654" s="14"/>
    </row>
    <row r="655" spans="7:7" x14ac:dyDescent="0.2">
      <c r="G655" s="14"/>
    </row>
    <row r="656" spans="7:7" x14ac:dyDescent="0.2">
      <c r="G656" s="14"/>
    </row>
    <row r="657" spans="7:7" x14ac:dyDescent="0.2">
      <c r="G657" s="14"/>
    </row>
    <row r="658" spans="7:7" x14ac:dyDescent="0.2">
      <c r="G658" s="14"/>
    </row>
    <row r="659" spans="7:7" x14ac:dyDescent="0.2">
      <c r="G659" s="14"/>
    </row>
    <row r="660" spans="7:7" x14ac:dyDescent="0.2">
      <c r="G660" s="14"/>
    </row>
    <row r="661" spans="7:7" x14ac:dyDescent="0.2">
      <c r="G661" s="14"/>
    </row>
    <row r="662" spans="7:7" x14ac:dyDescent="0.2">
      <c r="G662" s="14"/>
    </row>
    <row r="663" spans="7:7" x14ac:dyDescent="0.2">
      <c r="G663" s="14"/>
    </row>
    <row r="664" spans="7:7" x14ac:dyDescent="0.2">
      <c r="G664" s="14"/>
    </row>
    <row r="665" spans="7:7" x14ac:dyDescent="0.2">
      <c r="G665" s="14"/>
    </row>
    <row r="666" spans="7:7" x14ac:dyDescent="0.2">
      <c r="G666" s="14"/>
    </row>
    <row r="667" spans="7:7" x14ac:dyDescent="0.2">
      <c r="G667" s="14"/>
    </row>
    <row r="668" spans="7:7" x14ac:dyDescent="0.2">
      <c r="G668" s="14"/>
    </row>
    <row r="669" spans="7:7" x14ac:dyDescent="0.2">
      <c r="G669" s="14"/>
    </row>
    <row r="670" spans="7:7" x14ac:dyDescent="0.2">
      <c r="G670" s="14"/>
    </row>
    <row r="671" spans="7:7" x14ac:dyDescent="0.2">
      <c r="G671" s="14"/>
    </row>
    <row r="672" spans="7:7" x14ac:dyDescent="0.2">
      <c r="G672" s="14"/>
    </row>
    <row r="673" spans="7:7" x14ac:dyDescent="0.2">
      <c r="G673" s="14"/>
    </row>
    <row r="674" spans="7:7" x14ac:dyDescent="0.2">
      <c r="G674" s="14"/>
    </row>
    <row r="675" spans="7:7" x14ac:dyDescent="0.2">
      <c r="G675" s="14"/>
    </row>
    <row r="676" spans="7:7" x14ac:dyDescent="0.2">
      <c r="G676" s="14"/>
    </row>
    <row r="677" spans="7:7" x14ac:dyDescent="0.2">
      <c r="G677" s="14"/>
    </row>
    <row r="678" spans="7:7" x14ac:dyDescent="0.2">
      <c r="G678" s="14"/>
    </row>
    <row r="679" spans="7:7" x14ac:dyDescent="0.2">
      <c r="G679" s="14"/>
    </row>
    <row r="680" spans="7:7" x14ac:dyDescent="0.2">
      <c r="G680" s="14"/>
    </row>
    <row r="681" spans="7:7" x14ac:dyDescent="0.2">
      <c r="G681" s="14"/>
    </row>
    <row r="682" spans="7:7" x14ac:dyDescent="0.2">
      <c r="G682" s="14"/>
    </row>
    <row r="683" spans="7:7" x14ac:dyDescent="0.2">
      <c r="G683" s="14"/>
    </row>
    <row r="684" spans="7:7" x14ac:dyDescent="0.2">
      <c r="G684" s="14"/>
    </row>
    <row r="685" spans="7:7" x14ac:dyDescent="0.2">
      <c r="G685" s="14"/>
    </row>
    <row r="686" spans="7:7" x14ac:dyDescent="0.2">
      <c r="G686" s="14"/>
    </row>
    <row r="687" spans="7:7" x14ac:dyDescent="0.2">
      <c r="G687" s="14"/>
    </row>
    <row r="688" spans="7:7" x14ac:dyDescent="0.2">
      <c r="G688" s="14"/>
    </row>
    <row r="689" spans="7:7" x14ac:dyDescent="0.2">
      <c r="G689" s="14"/>
    </row>
    <row r="690" spans="7:7" x14ac:dyDescent="0.2">
      <c r="G690" s="14"/>
    </row>
    <row r="691" spans="7:7" x14ac:dyDescent="0.2">
      <c r="G691" s="14"/>
    </row>
    <row r="692" spans="7:7" x14ac:dyDescent="0.2">
      <c r="G692" s="14"/>
    </row>
    <row r="693" spans="7:7" x14ac:dyDescent="0.2">
      <c r="G693" s="14"/>
    </row>
    <row r="694" spans="7:7" x14ac:dyDescent="0.2">
      <c r="G694" s="14"/>
    </row>
    <row r="695" spans="7:7" x14ac:dyDescent="0.2">
      <c r="G695" s="14"/>
    </row>
    <row r="696" spans="7:7" x14ac:dyDescent="0.2">
      <c r="G696" s="14"/>
    </row>
    <row r="697" spans="7:7" x14ac:dyDescent="0.2">
      <c r="G697" s="14"/>
    </row>
    <row r="698" spans="7:7" x14ac:dyDescent="0.2">
      <c r="G698" s="14"/>
    </row>
    <row r="699" spans="7:7" x14ac:dyDescent="0.2">
      <c r="G699" s="14"/>
    </row>
    <row r="700" spans="7:7" x14ac:dyDescent="0.2">
      <c r="G700" s="14"/>
    </row>
    <row r="701" spans="7:7" x14ac:dyDescent="0.2">
      <c r="G701" s="14"/>
    </row>
    <row r="702" spans="7:7" x14ac:dyDescent="0.2">
      <c r="G702" s="14"/>
    </row>
    <row r="703" spans="7:7" x14ac:dyDescent="0.2">
      <c r="G703" s="14"/>
    </row>
    <row r="704" spans="7:7" x14ac:dyDescent="0.2">
      <c r="G704" s="14"/>
    </row>
    <row r="705" spans="7:7" x14ac:dyDescent="0.2">
      <c r="G705" s="14"/>
    </row>
    <row r="706" spans="7:7" x14ac:dyDescent="0.2">
      <c r="G706" s="14"/>
    </row>
    <row r="707" spans="7:7" x14ac:dyDescent="0.2">
      <c r="G707" s="14"/>
    </row>
    <row r="708" spans="7:7" x14ac:dyDescent="0.2">
      <c r="G708" s="14"/>
    </row>
    <row r="709" spans="7:7" x14ac:dyDescent="0.2">
      <c r="G709" s="14"/>
    </row>
    <row r="710" spans="7:7" x14ac:dyDescent="0.2">
      <c r="G710" s="14"/>
    </row>
    <row r="711" spans="7:7" x14ac:dyDescent="0.2">
      <c r="G711" s="14"/>
    </row>
    <row r="712" spans="7:7" x14ac:dyDescent="0.2">
      <c r="G712" s="14"/>
    </row>
    <row r="713" spans="7:7" x14ac:dyDescent="0.2">
      <c r="G713" s="14"/>
    </row>
    <row r="714" spans="7:7" x14ac:dyDescent="0.2">
      <c r="G714" s="14"/>
    </row>
    <row r="715" spans="7:7" x14ac:dyDescent="0.2">
      <c r="G715" s="14"/>
    </row>
    <row r="716" spans="7:7" x14ac:dyDescent="0.2">
      <c r="G716" s="14"/>
    </row>
    <row r="717" spans="7:7" x14ac:dyDescent="0.2">
      <c r="G717" s="14"/>
    </row>
    <row r="718" spans="7:7" x14ac:dyDescent="0.2">
      <c r="G718" s="14"/>
    </row>
    <row r="719" spans="7:7" x14ac:dyDescent="0.2">
      <c r="G719" s="14"/>
    </row>
    <row r="720" spans="7:7" x14ac:dyDescent="0.2">
      <c r="G720" s="14"/>
    </row>
    <row r="721" spans="7:7" x14ac:dyDescent="0.2">
      <c r="G721" s="14"/>
    </row>
    <row r="722" spans="7:7" x14ac:dyDescent="0.2">
      <c r="G722" s="14"/>
    </row>
    <row r="723" spans="7:7" x14ac:dyDescent="0.2">
      <c r="G723" s="14"/>
    </row>
    <row r="724" spans="7:7" x14ac:dyDescent="0.2">
      <c r="G724" s="14"/>
    </row>
    <row r="725" spans="7:7" x14ac:dyDescent="0.2">
      <c r="G725" s="14"/>
    </row>
    <row r="726" spans="7:7" x14ac:dyDescent="0.2">
      <c r="G726" s="14"/>
    </row>
    <row r="727" spans="7:7" x14ac:dyDescent="0.2">
      <c r="G727" s="14"/>
    </row>
    <row r="728" spans="7:7" x14ac:dyDescent="0.2">
      <c r="G728" s="14"/>
    </row>
    <row r="729" spans="7:7" x14ac:dyDescent="0.2">
      <c r="G729" s="14"/>
    </row>
    <row r="730" spans="7:7" x14ac:dyDescent="0.2">
      <c r="G730" s="14"/>
    </row>
    <row r="731" spans="7:7" x14ac:dyDescent="0.2">
      <c r="G731" s="14"/>
    </row>
    <row r="732" spans="7:7" x14ac:dyDescent="0.2">
      <c r="G732" s="14"/>
    </row>
    <row r="733" spans="7:7" x14ac:dyDescent="0.2">
      <c r="G733" s="14"/>
    </row>
    <row r="734" spans="7:7" x14ac:dyDescent="0.2">
      <c r="G734" s="14"/>
    </row>
    <row r="735" spans="7:7" x14ac:dyDescent="0.2">
      <c r="G735" s="14"/>
    </row>
    <row r="736" spans="7:7" x14ac:dyDescent="0.2">
      <c r="G736" s="14"/>
    </row>
    <row r="737" spans="7:7" x14ac:dyDescent="0.2">
      <c r="G737" s="14"/>
    </row>
    <row r="738" spans="7:7" x14ac:dyDescent="0.2">
      <c r="G738" s="14"/>
    </row>
    <row r="739" spans="7:7" x14ac:dyDescent="0.2">
      <c r="G739" s="14"/>
    </row>
    <row r="740" spans="7:7" x14ac:dyDescent="0.2">
      <c r="G740" s="14"/>
    </row>
    <row r="741" spans="7:7" x14ac:dyDescent="0.2">
      <c r="G741" s="14"/>
    </row>
    <row r="742" spans="7:7" x14ac:dyDescent="0.2">
      <c r="G742" s="14"/>
    </row>
    <row r="743" spans="7:7" x14ac:dyDescent="0.2">
      <c r="G743" s="14"/>
    </row>
    <row r="744" spans="7:7" x14ac:dyDescent="0.2">
      <c r="G744" s="14"/>
    </row>
    <row r="745" spans="7:7" x14ac:dyDescent="0.2">
      <c r="G745" s="14"/>
    </row>
    <row r="746" spans="7:7" x14ac:dyDescent="0.2">
      <c r="G746" s="14"/>
    </row>
    <row r="747" spans="7:7" x14ac:dyDescent="0.2">
      <c r="G747" s="14"/>
    </row>
    <row r="748" spans="7:7" x14ac:dyDescent="0.2">
      <c r="G748" s="14"/>
    </row>
    <row r="749" spans="7:7" x14ac:dyDescent="0.2">
      <c r="G749" s="14"/>
    </row>
    <row r="750" spans="7:7" x14ac:dyDescent="0.2">
      <c r="G750" s="14"/>
    </row>
    <row r="751" spans="7:7" x14ac:dyDescent="0.2">
      <c r="G751" s="14"/>
    </row>
    <row r="752" spans="7:7" x14ac:dyDescent="0.2">
      <c r="G752" s="14"/>
    </row>
    <row r="753" spans="7:7" x14ac:dyDescent="0.2">
      <c r="G753" s="14"/>
    </row>
    <row r="754" spans="7:7" x14ac:dyDescent="0.2">
      <c r="G754" s="14"/>
    </row>
    <row r="755" spans="7:7" x14ac:dyDescent="0.2">
      <c r="G755" s="14"/>
    </row>
    <row r="756" spans="7:7" x14ac:dyDescent="0.2">
      <c r="G756" s="14"/>
    </row>
    <row r="757" spans="7:7" x14ac:dyDescent="0.2">
      <c r="G757" s="14"/>
    </row>
    <row r="758" spans="7:7" x14ac:dyDescent="0.2">
      <c r="G758" s="14"/>
    </row>
    <row r="759" spans="7:7" x14ac:dyDescent="0.2">
      <c r="G759" s="14"/>
    </row>
    <row r="760" spans="7:7" x14ac:dyDescent="0.2">
      <c r="G760" s="14"/>
    </row>
    <row r="761" spans="7:7" x14ac:dyDescent="0.2">
      <c r="G761" s="14"/>
    </row>
    <row r="762" spans="7:7" x14ac:dyDescent="0.2">
      <c r="G762" s="14"/>
    </row>
    <row r="763" spans="7:7" x14ac:dyDescent="0.2">
      <c r="G763" s="14"/>
    </row>
    <row r="764" spans="7:7" x14ac:dyDescent="0.2">
      <c r="G764" s="14"/>
    </row>
    <row r="765" spans="7:7" x14ac:dyDescent="0.2">
      <c r="G765" s="14"/>
    </row>
    <row r="766" spans="7:7" x14ac:dyDescent="0.2">
      <c r="G766" s="14"/>
    </row>
    <row r="767" spans="7:7" x14ac:dyDescent="0.2">
      <c r="G767" s="14"/>
    </row>
    <row r="768" spans="7:7" x14ac:dyDescent="0.2">
      <c r="G768" s="14"/>
    </row>
    <row r="769" spans="7:7" x14ac:dyDescent="0.2">
      <c r="G769" s="14"/>
    </row>
    <row r="770" spans="7:7" x14ac:dyDescent="0.2">
      <c r="G770" s="14"/>
    </row>
    <row r="771" spans="7:7" x14ac:dyDescent="0.2">
      <c r="G771" s="14"/>
    </row>
    <row r="772" spans="7:7" x14ac:dyDescent="0.2">
      <c r="G772" s="14"/>
    </row>
    <row r="773" spans="7:7" x14ac:dyDescent="0.2">
      <c r="G773" s="14"/>
    </row>
    <row r="774" spans="7:7" x14ac:dyDescent="0.2">
      <c r="G774" s="14"/>
    </row>
    <row r="775" spans="7:7" x14ac:dyDescent="0.2">
      <c r="G775" s="14"/>
    </row>
    <row r="776" spans="7:7" x14ac:dyDescent="0.2">
      <c r="G776" s="14"/>
    </row>
    <row r="777" spans="7:7" x14ac:dyDescent="0.2">
      <c r="G777" s="14"/>
    </row>
    <row r="778" spans="7:7" x14ac:dyDescent="0.2">
      <c r="G778" s="14"/>
    </row>
    <row r="779" spans="7:7" x14ac:dyDescent="0.2">
      <c r="G779" s="14"/>
    </row>
    <row r="780" spans="7:7" x14ac:dyDescent="0.2">
      <c r="G780" s="14"/>
    </row>
    <row r="781" spans="7:7" x14ac:dyDescent="0.2">
      <c r="G781" s="14"/>
    </row>
    <row r="782" spans="7:7" x14ac:dyDescent="0.2">
      <c r="G782" s="14"/>
    </row>
    <row r="783" spans="7:7" x14ac:dyDescent="0.2">
      <c r="G783" s="14"/>
    </row>
    <row r="784" spans="7:7" x14ac:dyDescent="0.2">
      <c r="G784" s="14"/>
    </row>
    <row r="785" spans="7:7" x14ac:dyDescent="0.2">
      <c r="G785" s="14"/>
    </row>
    <row r="786" spans="7:7" x14ac:dyDescent="0.2">
      <c r="G786" s="14"/>
    </row>
    <row r="787" spans="7:7" x14ac:dyDescent="0.2">
      <c r="G787" s="14"/>
    </row>
    <row r="788" spans="7:7" x14ac:dyDescent="0.2">
      <c r="G788" s="14"/>
    </row>
    <row r="789" spans="7:7" x14ac:dyDescent="0.2">
      <c r="G789" s="14"/>
    </row>
    <row r="790" spans="7:7" x14ac:dyDescent="0.2">
      <c r="G790" s="14"/>
    </row>
    <row r="791" spans="7:7" x14ac:dyDescent="0.2">
      <c r="G791" s="14"/>
    </row>
    <row r="792" spans="7:7" x14ac:dyDescent="0.2">
      <c r="G792" s="14"/>
    </row>
    <row r="793" spans="7:7" x14ac:dyDescent="0.2">
      <c r="G793" s="14"/>
    </row>
    <row r="794" spans="7:7" x14ac:dyDescent="0.2">
      <c r="G794" s="14"/>
    </row>
    <row r="795" spans="7:7" x14ac:dyDescent="0.2">
      <c r="G795" s="14"/>
    </row>
    <row r="796" spans="7:7" x14ac:dyDescent="0.2">
      <c r="G796" s="14"/>
    </row>
    <row r="797" spans="7:7" x14ac:dyDescent="0.2">
      <c r="G797" s="14"/>
    </row>
    <row r="798" spans="7:7" x14ac:dyDescent="0.2">
      <c r="G798" s="14"/>
    </row>
    <row r="799" spans="7:7" x14ac:dyDescent="0.2">
      <c r="G799" s="14"/>
    </row>
    <row r="800" spans="7:7" x14ac:dyDescent="0.2">
      <c r="G800" s="14"/>
    </row>
    <row r="801" spans="7:7" x14ac:dyDescent="0.2">
      <c r="G801" s="14"/>
    </row>
    <row r="802" spans="7:7" x14ac:dyDescent="0.2">
      <c r="G802" s="14"/>
    </row>
    <row r="803" spans="7:7" x14ac:dyDescent="0.2">
      <c r="G803" s="14"/>
    </row>
    <row r="804" spans="7:7" x14ac:dyDescent="0.2">
      <c r="G804" s="14"/>
    </row>
    <row r="805" spans="7:7" x14ac:dyDescent="0.2">
      <c r="G805" s="14"/>
    </row>
    <row r="806" spans="7:7" x14ac:dyDescent="0.2">
      <c r="G806" s="14"/>
    </row>
    <row r="807" spans="7:7" x14ac:dyDescent="0.2">
      <c r="G807" s="14"/>
    </row>
    <row r="808" spans="7:7" x14ac:dyDescent="0.2">
      <c r="G808" s="14"/>
    </row>
    <row r="809" spans="7:7" x14ac:dyDescent="0.2">
      <c r="G809" s="14"/>
    </row>
    <row r="810" spans="7:7" x14ac:dyDescent="0.2">
      <c r="G810" s="14"/>
    </row>
    <row r="811" spans="7:7" x14ac:dyDescent="0.2">
      <c r="G811" s="14"/>
    </row>
    <row r="812" spans="7:7" x14ac:dyDescent="0.2">
      <c r="G812" s="14"/>
    </row>
    <row r="813" spans="7:7" x14ac:dyDescent="0.2">
      <c r="G813" s="14"/>
    </row>
    <row r="814" spans="7:7" x14ac:dyDescent="0.2">
      <c r="G814" s="14"/>
    </row>
    <row r="815" spans="7:7" x14ac:dyDescent="0.2">
      <c r="G815" s="14"/>
    </row>
    <row r="816" spans="7:7" x14ac:dyDescent="0.2">
      <c r="G816" s="14"/>
    </row>
    <row r="817" spans="7:7" x14ac:dyDescent="0.2">
      <c r="G817" s="14"/>
    </row>
    <row r="818" spans="7:7" x14ac:dyDescent="0.2">
      <c r="G818" s="14"/>
    </row>
    <row r="819" spans="7:7" x14ac:dyDescent="0.2">
      <c r="G819" s="14"/>
    </row>
    <row r="820" spans="7:7" x14ac:dyDescent="0.2">
      <c r="G820" s="14"/>
    </row>
    <row r="821" spans="7:7" x14ac:dyDescent="0.2">
      <c r="G821" s="14"/>
    </row>
    <row r="822" spans="7:7" x14ac:dyDescent="0.2">
      <c r="G822" s="14"/>
    </row>
    <row r="823" spans="7:7" x14ac:dyDescent="0.2">
      <c r="G823" s="14"/>
    </row>
    <row r="824" spans="7:7" x14ac:dyDescent="0.2">
      <c r="G824" s="14"/>
    </row>
    <row r="825" spans="7:7" x14ac:dyDescent="0.2">
      <c r="G825" s="14"/>
    </row>
    <row r="826" spans="7:7" x14ac:dyDescent="0.2">
      <c r="G826" s="14"/>
    </row>
    <row r="827" spans="7:7" x14ac:dyDescent="0.2">
      <c r="G827" s="14"/>
    </row>
    <row r="828" spans="7:7" x14ac:dyDescent="0.2">
      <c r="G828" s="14"/>
    </row>
    <row r="829" spans="7:7" x14ac:dyDescent="0.2">
      <c r="G829" s="14"/>
    </row>
    <row r="830" spans="7:7" x14ac:dyDescent="0.2">
      <c r="G830" s="14"/>
    </row>
    <row r="831" spans="7:7" x14ac:dyDescent="0.2">
      <c r="G831" s="14"/>
    </row>
    <row r="832" spans="7:7" x14ac:dyDescent="0.2">
      <c r="G832" s="14"/>
    </row>
    <row r="833" spans="7:7" x14ac:dyDescent="0.2">
      <c r="G833" s="14"/>
    </row>
    <row r="834" spans="7:7" x14ac:dyDescent="0.2">
      <c r="G834" s="14"/>
    </row>
    <row r="835" spans="7:7" x14ac:dyDescent="0.2">
      <c r="G835" s="14"/>
    </row>
    <row r="836" spans="7:7" x14ac:dyDescent="0.2">
      <c r="G836" s="14"/>
    </row>
    <row r="837" spans="7:7" x14ac:dyDescent="0.2">
      <c r="G837" s="14"/>
    </row>
    <row r="838" spans="7:7" x14ac:dyDescent="0.2">
      <c r="G838" s="14"/>
    </row>
    <row r="839" spans="7:7" x14ac:dyDescent="0.2">
      <c r="G839" s="14"/>
    </row>
    <row r="840" spans="7:7" x14ac:dyDescent="0.2">
      <c r="G840" s="14"/>
    </row>
    <row r="841" spans="7:7" x14ac:dyDescent="0.2">
      <c r="G841" s="14"/>
    </row>
    <row r="842" spans="7:7" x14ac:dyDescent="0.2">
      <c r="G842" s="14"/>
    </row>
    <row r="843" spans="7:7" x14ac:dyDescent="0.2">
      <c r="G843" s="14"/>
    </row>
    <row r="844" spans="7:7" x14ac:dyDescent="0.2">
      <c r="G844" s="14"/>
    </row>
    <row r="845" spans="7:7" x14ac:dyDescent="0.2">
      <c r="G845" s="14"/>
    </row>
    <row r="846" spans="7:7" x14ac:dyDescent="0.2">
      <c r="G846" s="14"/>
    </row>
    <row r="847" spans="7:7" x14ac:dyDescent="0.2">
      <c r="G847" s="14"/>
    </row>
    <row r="848" spans="7:7" x14ac:dyDescent="0.2">
      <c r="G848" s="14"/>
    </row>
    <row r="849" spans="7:7" x14ac:dyDescent="0.2">
      <c r="G849" s="14"/>
    </row>
    <row r="850" spans="7:7" x14ac:dyDescent="0.2">
      <c r="G850" s="14"/>
    </row>
    <row r="851" spans="7:7" x14ac:dyDescent="0.2">
      <c r="G851" s="14"/>
    </row>
    <row r="852" spans="7:7" x14ac:dyDescent="0.2">
      <c r="G852" s="14"/>
    </row>
    <row r="853" spans="7:7" x14ac:dyDescent="0.2">
      <c r="G853" s="14"/>
    </row>
    <row r="854" spans="7:7" x14ac:dyDescent="0.2">
      <c r="G854" s="14"/>
    </row>
    <row r="855" spans="7:7" x14ac:dyDescent="0.2">
      <c r="G855" s="14"/>
    </row>
    <row r="856" spans="7:7" x14ac:dyDescent="0.2">
      <c r="G856" s="14"/>
    </row>
    <row r="857" spans="7:7" x14ac:dyDescent="0.2">
      <c r="G857" s="14"/>
    </row>
    <row r="858" spans="7:7" x14ac:dyDescent="0.2">
      <c r="G858" s="14"/>
    </row>
    <row r="859" spans="7:7" x14ac:dyDescent="0.2">
      <c r="G859" s="14"/>
    </row>
    <row r="860" spans="7:7" x14ac:dyDescent="0.2">
      <c r="G860" s="14"/>
    </row>
    <row r="861" spans="7:7" x14ac:dyDescent="0.2">
      <c r="G861" s="14"/>
    </row>
    <row r="862" spans="7:7" x14ac:dyDescent="0.2">
      <c r="G862" s="14"/>
    </row>
    <row r="863" spans="7:7" x14ac:dyDescent="0.2">
      <c r="G863" s="14"/>
    </row>
    <row r="864" spans="7:7" x14ac:dyDescent="0.2">
      <c r="G864" s="14"/>
    </row>
    <row r="865" spans="7:7" x14ac:dyDescent="0.2">
      <c r="G865" s="14"/>
    </row>
    <row r="866" spans="7:7" x14ac:dyDescent="0.2">
      <c r="G866" s="14"/>
    </row>
    <row r="867" spans="7:7" x14ac:dyDescent="0.2">
      <c r="G867" s="14"/>
    </row>
    <row r="868" spans="7:7" x14ac:dyDescent="0.2">
      <c r="G868" s="14"/>
    </row>
    <row r="869" spans="7:7" x14ac:dyDescent="0.2">
      <c r="G869" s="14"/>
    </row>
    <row r="870" spans="7:7" x14ac:dyDescent="0.2">
      <c r="G870" s="14"/>
    </row>
    <row r="871" spans="7:7" x14ac:dyDescent="0.2">
      <c r="G871" s="14"/>
    </row>
    <row r="872" spans="7:7" x14ac:dyDescent="0.2">
      <c r="G872" s="14"/>
    </row>
    <row r="873" spans="7:7" x14ac:dyDescent="0.2">
      <c r="G873" s="14"/>
    </row>
    <row r="874" spans="7:7" x14ac:dyDescent="0.2">
      <c r="G874" s="14"/>
    </row>
    <row r="875" spans="7:7" x14ac:dyDescent="0.2">
      <c r="G875" s="14"/>
    </row>
    <row r="876" spans="7:7" x14ac:dyDescent="0.2">
      <c r="G876" s="14"/>
    </row>
    <row r="877" spans="7:7" x14ac:dyDescent="0.2">
      <c r="G877" s="14"/>
    </row>
    <row r="878" spans="7:7" x14ac:dyDescent="0.2">
      <c r="G878" s="14"/>
    </row>
    <row r="879" spans="7:7" x14ac:dyDescent="0.2">
      <c r="G879" s="14"/>
    </row>
    <row r="880" spans="7:7" x14ac:dyDescent="0.2">
      <c r="G880" s="14"/>
    </row>
    <row r="881" spans="7:7" x14ac:dyDescent="0.2">
      <c r="G881" s="14"/>
    </row>
    <row r="882" spans="7:7" x14ac:dyDescent="0.2">
      <c r="G882" s="14"/>
    </row>
    <row r="883" spans="7:7" x14ac:dyDescent="0.2">
      <c r="G883" s="14"/>
    </row>
    <row r="884" spans="7:7" x14ac:dyDescent="0.2">
      <c r="G884" s="14"/>
    </row>
    <row r="885" spans="7:7" x14ac:dyDescent="0.2">
      <c r="G885" s="14"/>
    </row>
    <row r="886" spans="7:7" x14ac:dyDescent="0.2">
      <c r="G886" s="14"/>
    </row>
    <row r="887" spans="7:7" x14ac:dyDescent="0.2">
      <c r="G887" s="14"/>
    </row>
    <row r="888" spans="7:7" x14ac:dyDescent="0.2">
      <c r="G888" s="14"/>
    </row>
    <row r="889" spans="7:7" x14ac:dyDescent="0.2">
      <c r="G889" s="14"/>
    </row>
    <row r="890" spans="7:7" x14ac:dyDescent="0.2">
      <c r="G890" s="14"/>
    </row>
    <row r="891" spans="7:7" x14ac:dyDescent="0.2">
      <c r="G891" s="14"/>
    </row>
    <row r="892" spans="7:7" x14ac:dyDescent="0.2">
      <c r="G892" s="14"/>
    </row>
    <row r="893" spans="7:7" x14ac:dyDescent="0.2">
      <c r="G893" s="14"/>
    </row>
    <row r="894" spans="7:7" x14ac:dyDescent="0.2">
      <c r="G894" s="14"/>
    </row>
    <row r="895" spans="7:7" x14ac:dyDescent="0.2">
      <c r="G895" s="14"/>
    </row>
    <row r="896" spans="7:7" x14ac:dyDescent="0.2">
      <c r="G896" s="14"/>
    </row>
    <row r="897" spans="7:7" x14ac:dyDescent="0.2">
      <c r="G897" s="14"/>
    </row>
    <row r="898" spans="7:7" x14ac:dyDescent="0.2">
      <c r="G898" s="14"/>
    </row>
    <row r="899" spans="7:7" x14ac:dyDescent="0.2">
      <c r="G899" s="14"/>
    </row>
    <row r="900" spans="7:7" x14ac:dyDescent="0.2">
      <c r="G900" s="14"/>
    </row>
    <row r="901" spans="7:7" x14ac:dyDescent="0.2">
      <c r="G901" s="14"/>
    </row>
    <row r="902" spans="7:7" x14ac:dyDescent="0.2">
      <c r="G902" s="14"/>
    </row>
    <row r="903" spans="7:7" x14ac:dyDescent="0.2">
      <c r="G903" s="14"/>
    </row>
    <row r="904" spans="7:7" x14ac:dyDescent="0.2">
      <c r="G904" s="14"/>
    </row>
    <row r="905" spans="7:7" x14ac:dyDescent="0.2">
      <c r="G905" s="14"/>
    </row>
    <row r="906" spans="7:7" x14ac:dyDescent="0.2">
      <c r="G906" s="14"/>
    </row>
    <row r="907" spans="7:7" x14ac:dyDescent="0.2">
      <c r="G907" s="14"/>
    </row>
    <row r="908" spans="7:7" x14ac:dyDescent="0.2">
      <c r="G908" s="14"/>
    </row>
    <row r="909" spans="7:7" x14ac:dyDescent="0.2">
      <c r="G909" s="14"/>
    </row>
    <row r="910" spans="7:7" x14ac:dyDescent="0.2">
      <c r="G910" s="14"/>
    </row>
    <row r="911" spans="7:7" x14ac:dyDescent="0.2">
      <c r="G911" s="14"/>
    </row>
    <row r="912" spans="7:7" x14ac:dyDescent="0.2">
      <c r="G912" s="14"/>
    </row>
    <row r="913" spans="7:7" x14ac:dyDescent="0.2">
      <c r="G913" s="14"/>
    </row>
    <row r="914" spans="7:7" x14ac:dyDescent="0.2">
      <c r="G914" s="14"/>
    </row>
    <row r="915" spans="7:7" x14ac:dyDescent="0.2">
      <c r="G915" s="14"/>
    </row>
    <row r="916" spans="7:7" x14ac:dyDescent="0.2">
      <c r="G916" s="14"/>
    </row>
    <row r="917" spans="7:7" x14ac:dyDescent="0.2">
      <c r="G917" s="14"/>
    </row>
    <row r="918" spans="7:7" x14ac:dyDescent="0.2">
      <c r="G918" s="14"/>
    </row>
    <row r="919" spans="7:7" x14ac:dyDescent="0.2">
      <c r="G919" s="14"/>
    </row>
    <row r="920" spans="7:7" x14ac:dyDescent="0.2">
      <c r="G920" s="14"/>
    </row>
    <row r="921" spans="7:7" x14ac:dyDescent="0.2">
      <c r="G921" s="14"/>
    </row>
    <row r="922" spans="7:7" x14ac:dyDescent="0.2">
      <c r="G922" s="14"/>
    </row>
    <row r="923" spans="7:7" x14ac:dyDescent="0.2">
      <c r="G923" s="14"/>
    </row>
    <row r="924" spans="7:7" x14ac:dyDescent="0.2">
      <c r="G924" s="14"/>
    </row>
    <row r="925" spans="7:7" x14ac:dyDescent="0.2">
      <c r="G925" s="14"/>
    </row>
    <row r="926" spans="7:7" x14ac:dyDescent="0.2">
      <c r="G926" s="14"/>
    </row>
    <row r="927" spans="7:7" x14ac:dyDescent="0.2">
      <c r="G927" s="14"/>
    </row>
    <row r="928" spans="7:7" x14ac:dyDescent="0.2">
      <c r="G928" s="14"/>
    </row>
    <row r="929" spans="7:7" x14ac:dyDescent="0.2">
      <c r="G929" s="14"/>
    </row>
    <row r="930" spans="7:7" x14ac:dyDescent="0.2">
      <c r="G930" s="14"/>
    </row>
    <row r="931" spans="7:7" x14ac:dyDescent="0.2">
      <c r="G931" s="14"/>
    </row>
    <row r="932" spans="7:7" x14ac:dyDescent="0.2">
      <c r="G932" s="14"/>
    </row>
    <row r="933" spans="7:7" x14ac:dyDescent="0.2">
      <c r="G933" s="14"/>
    </row>
    <row r="934" spans="7:7" x14ac:dyDescent="0.2">
      <c r="G934" s="14"/>
    </row>
    <row r="935" spans="7:7" x14ac:dyDescent="0.2">
      <c r="G935" s="14"/>
    </row>
    <row r="936" spans="7:7" x14ac:dyDescent="0.2">
      <c r="G936" s="14"/>
    </row>
    <row r="937" spans="7:7" x14ac:dyDescent="0.2">
      <c r="G937" s="14"/>
    </row>
    <row r="938" spans="7:7" x14ac:dyDescent="0.2">
      <c r="G938" s="14"/>
    </row>
    <row r="939" spans="7:7" x14ac:dyDescent="0.2">
      <c r="G939" s="14"/>
    </row>
    <row r="940" spans="7:7" x14ac:dyDescent="0.2">
      <c r="G940" s="14"/>
    </row>
    <row r="941" spans="7:7" x14ac:dyDescent="0.2">
      <c r="G941" s="14"/>
    </row>
    <row r="942" spans="7:7" x14ac:dyDescent="0.2">
      <c r="G942" s="14"/>
    </row>
    <row r="943" spans="7:7" x14ac:dyDescent="0.2">
      <c r="G943" s="14"/>
    </row>
    <row r="944" spans="7:7" x14ac:dyDescent="0.2">
      <c r="G944" s="14"/>
    </row>
    <row r="945" spans="7:7" x14ac:dyDescent="0.2">
      <c r="G945" s="14"/>
    </row>
    <row r="946" spans="7:7" x14ac:dyDescent="0.2">
      <c r="G946" s="14"/>
    </row>
    <row r="947" spans="7:7" x14ac:dyDescent="0.2">
      <c r="G947" s="14"/>
    </row>
    <row r="948" spans="7:7" x14ac:dyDescent="0.2">
      <c r="G948" s="14"/>
    </row>
    <row r="949" spans="7:7" x14ac:dyDescent="0.2">
      <c r="G949" s="14"/>
    </row>
    <row r="950" spans="7:7" x14ac:dyDescent="0.2">
      <c r="G950" s="14"/>
    </row>
    <row r="951" spans="7:7" x14ac:dyDescent="0.2">
      <c r="G951" s="14"/>
    </row>
    <row r="952" spans="7:7" x14ac:dyDescent="0.2">
      <c r="G952" s="14"/>
    </row>
    <row r="953" spans="7:7" x14ac:dyDescent="0.2">
      <c r="G953" s="14"/>
    </row>
    <row r="954" spans="7:7" x14ac:dyDescent="0.2">
      <c r="G954" s="14"/>
    </row>
    <row r="955" spans="7:7" x14ac:dyDescent="0.2">
      <c r="G955" s="14"/>
    </row>
    <row r="956" spans="7:7" x14ac:dyDescent="0.2">
      <c r="G956" s="14"/>
    </row>
    <row r="957" spans="7:7" x14ac:dyDescent="0.2">
      <c r="G957" s="14"/>
    </row>
    <row r="958" spans="7:7" x14ac:dyDescent="0.2">
      <c r="G958" s="14"/>
    </row>
    <row r="959" spans="7:7" x14ac:dyDescent="0.2">
      <c r="G959" s="14"/>
    </row>
    <row r="960" spans="7:7" x14ac:dyDescent="0.2">
      <c r="G960" s="14"/>
    </row>
    <row r="961" spans="7:7" x14ac:dyDescent="0.2">
      <c r="G961" s="14"/>
    </row>
    <row r="962" spans="7:7" x14ac:dyDescent="0.2">
      <c r="G962" s="14"/>
    </row>
    <row r="963" spans="7:7" x14ac:dyDescent="0.2">
      <c r="G963" s="14"/>
    </row>
    <row r="964" spans="7:7" x14ac:dyDescent="0.2">
      <c r="G964" s="14"/>
    </row>
    <row r="965" spans="7:7" x14ac:dyDescent="0.2">
      <c r="G965" s="14"/>
    </row>
    <row r="966" spans="7:7" x14ac:dyDescent="0.2">
      <c r="G966" s="14"/>
    </row>
    <row r="967" spans="7:7" x14ac:dyDescent="0.2">
      <c r="G967" s="14"/>
    </row>
    <row r="968" spans="7:7" x14ac:dyDescent="0.2">
      <c r="G968" s="14"/>
    </row>
    <row r="969" spans="7:7" x14ac:dyDescent="0.2">
      <c r="G969" s="14"/>
    </row>
    <row r="970" spans="7:7" x14ac:dyDescent="0.2">
      <c r="G970" s="14"/>
    </row>
    <row r="971" spans="7:7" x14ac:dyDescent="0.2">
      <c r="G971" s="14"/>
    </row>
    <row r="972" spans="7:7" x14ac:dyDescent="0.2">
      <c r="G972" s="14"/>
    </row>
    <row r="973" spans="7:7" x14ac:dyDescent="0.2">
      <c r="G973" s="14"/>
    </row>
    <row r="974" spans="7:7" x14ac:dyDescent="0.2">
      <c r="G974" s="14"/>
    </row>
    <row r="975" spans="7:7" x14ac:dyDescent="0.2">
      <c r="G975" s="14"/>
    </row>
    <row r="976" spans="7:7" x14ac:dyDescent="0.2">
      <c r="G976" s="14"/>
    </row>
    <row r="977" spans="7:7" x14ac:dyDescent="0.2">
      <c r="G977" s="14"/>
    </row>
    <row r="978" spans="7:7" x14ac:dyDescent="0.2">
      <c r="G978" s="14"/>
    </row>
    <row r="979" spans="7:7" x14ac:dyDescent="0.2">
      <c r="G979" s="14"/>
    </row>
    <row r="980" spans="7:7" x14ac:dyDescent="0.2">
      <c r="G980" s="14"/>
    </row>
    <row r="981" spans="7:7" x14ac:dyDescent="0.2">
      <c r="G981" s="14"/>
    </row>
    <row r="982" spans="7:7" x14ac:dyDescent="0.2">
      <c r="G982" s="14"/>
    </row>
    <row r="983" spans="7:7" x14ac:dyDescent="0.2">
      <c r="G983" s="14"/>
    </row>
    <row r="984" spans="7:7" x14ac:dyDescent="0.2">
      <c r="G984" s="14"/>
    </row>
    <row r="985" spans="7:7" x14ac:dyDescent="0.2">
      <c r="G985" s="14"/>
    </row>
    <row r="986" spans="7:7" x14ac:dyDescent="0.2">
      <c r="G986" s="14"/>
    </row>
    <row r="987" spans="7:7" x14ac:dyDescent="0.2">
      <c r="G987" s="14"/>
    </row>
    <row r="988" spans="7:7" x14ac:dyDescent="0.2">
      <c r="G988" s="14"/>
    </row>
    <row r="989" spans="7:7" x14ac:dyDescent="0.2">
      <c r="G989" s="14"/>
    </row>
    <row r="990" spans="7:7" x14ac:dyDescent="0.2">
      <c r="G990" s="14"/>
    </row>
    <row r="991" spans="7:7" x14ac:dyDescent="0.2">
      <c r="G991" s="14"/>
    </row>
    <row r="992" spans="7:7" x14ac:dyDescent="0.2">
      <c r="G992" s="14"/>
    </row>
    <row r="993" spans="7:7" x14ac:dyDescent="0.2">
      <c r="G993" s="14"/>
    </row>
    <row r="994" spans="7:7" x14ac:dyDescent="0.2">
      <c r="G994" s="14"/>
    </row>
    <row r="995" spans="7:7" x14ac:dyDescent="0.2">
      <c r="G995" s="14"/>
    </row>
    <row r="996" spans="7:7" x14ac:dyDescent="0.2">
      <c r="G996" s="14"/>
    </row>
    <row r="997" spans="7:7" x14ac:dyDescent="0.2">
      <c r="G997" s="14"/>
    </row>
    <row r="998" spans="7:7" x14ac:dyDescent="0.2">
      <c r="G998" s="14"/>
    </row>
    <row r="999" spans="7:7" x14ac:dyDescent="0.2">
      <c r="G999" s="14"/>
    </row>
    <row r="1000" spans="7:7" x14ac:dyDescent="0.2">
      <c r="G1000" s="14"/>
    </row>
    <row r="1001" spans="7:7" x14ac:dyDescent="0.2">
      <c r="G1001" s="14"/>
    </row>
    <row r="1002" spans="7:7" x14ac:dyDescent="0.2">
      <c r="G1002" s="14"/>
    </row>
    <row r="1003" spans="7:7" x14ac:dyDescent="0.2">
      <c r="G1003" s="14"/>
    </row>
    <row r="1004" spans="7:7" x14ac:dyDescent="0.2">
      <c r="G1004" s="14"/>
    </row>
    <row r="1005" spans="7:7" x14ac:dyDescent="0.2">
      <c r="G1005" s="14"/>
    </row>
    <row r="1006" spans="7:7" x14ac:dyDescent="0.2">
      <c r="G1006" s="14"/>
    </row>
    <row r="1007" spans="7:7" x14ac:dyDescent="0.2">
      <c r="G1007" s="14"/>
    </row>
    <row r="1008" spans="7:7" x14ac:dyDescent="0.2">
      <c r="G1008" s="14"/>
    </row>
    <row r="1009" spans="7:7" x14ac:dyDescent="0.2">
      <c r="G1009" s="14"/>
    </row>
    <row r="1010" spans="7:7" x14ac:dyDescent="0.2">
      <c r="G1010" s="14"/>
    </row>
    <row r="1011" spans="7:7" x14ac:dyDescent="0.2">
      <c r="G1011" s="14"/>
    </row>
    <row r="1012" spans="7:7" x14ac:dyDescent="0.2">
      <c r="G1012" s="14"/>
    </row>
    <row r="1013" spans="7:7" x14ac:dyDescent="0.2">
      <c r="G1013" s="14"/>
    </row>
    <row r="1014" spans="7:7" x14ac:dyDescent="0.2">
      <c r="G1014" s="14"/>
    </row>
    <row r="1015" spans="7:7" x14ac:dyDescent="0.2">
      <c r="G1015" s="14"/>
    </row>
    <row r="1016" spans="7:7" x14ac:dyDescent="0.2">
      <c r="G1016" s="14"/>
    </row>
    <row r="1017" spans="7:7" x14ac:dyDescent="0.2">
      <c r="G1017" s="14"/>
    </row>
    <row r="1018" spans="7:7" x14ac:dyDescent="0.2">
      <c r="G1018" s="14"/>
    </row>
    <row r="1019" spans="7:7" x14ac:dyDescent="0.2">
      <c r="G1019" s="14"/>
    </row>
    <row r="1020" spans="7:7" x14ac:dyDescent="0.2">
      <c r="G1020" s="14"/>
    </row>
    <row r="1021" spans="7:7" x14ac:dyDescent="0.2">
      <c r="G1021" s="14"/>
    </row>
    <row r="1022" spans="7:7" x14ac:dyDescent="0.2">
      <c r="G1022" s="14"/>
    </row>
    <row r="1023" spans="7:7" x14ac:dyDescent="0.2">
      <c r="G1023" s="14"/>
    </row>
    <row r="1024" spans="7:7" x14ac:dyDescent="0.2">
      <c r="G1024" s="14"/>
    </row>
    <row r="1025" spans="7:7" x14ac:dyDescent="0.2">
      <c r="G1025" s="14"/>
    </row>
    <row r="1026" spans="7:7" x14ac:dyDescent="0.2">
      <c r="G1026" s="14"/>
    </row>
    <row r="1027" spans="7:7" x14ac:dyDescent="0.2">
      <c r="G1027" s="14"/>
    </row>
    <row r="1028" spans="7:7" x14ac:dyDescent="0.2">
      <c r="G1028" s="14"/>
    </row>
    <row r="1029" spans="7:7" x14ac:dyDescent="0.2">
      <c r="G1029" s="14"/>
    </row>
    <row r="1030" spans="7:7" x14ac:dyDescent="0.2">
      <c r="G1030" s="14"/>
    </row>
    <row r="1031" spans="7:7" x14ac:dyDescent="0.2">
      <c r="G1031" s="14"/>
    </row>
    <row r="1032" spans="7:7" x14ac:dyDescent="0.2">
      <c r="G1032" s="14"/>
    </row>
    <row r="1033" spans="7:7" x14ac:dyDescent="0.2">
      <c r="G1033" s="14"/>
    </row>
    <row r="1034" spans="7:7" x14ac:dyDescent="0.2">
      <c r="G1034" s="14"/>
    </row>
    <row r="1035" spans="7:7" x14ac:dyDescent="0.2">
      <c r="G1035" s="14"/>
    </row>
    <row r="1036" spans="7:7" x14ac:dyDescent="0.2">
      <c r="G1036" s="14"/>
    </row>
    <row r="1037" spans="7:7" x14ac:dyDescent="0.2">
      <c r="G1037" s="14"/>
    </row>
    <row r="1038" spans="7:7" x14ac:dyDescent="0.2">
      <c r="G1038" s="14"/>
    </row>
    <row r="1039" spans="7:7" x14ac:dyDescent="0.2">
      <c r="G1039" s="14"/>
    </row>
    <row r="1040" spans="7:7" x14ac:dyDescent="0.2">
      <c r="G1040" s="14"/>
    </row>
    <row r="1041" spans="7:7" x14ac:dyDescent="0.2">
      <c r="G1041" s="14"/>
    </row>
    <row r="1042" spans="7:7" x14ac:dyDescent="0.2">
      <c r="G1042" s="14"/>
    </row>
    <row r="1043" spans="7:7" x14ac:dyDescent="0.2">
      <c r="G1043" s="14"/>
    </row>
    <row r="1044" spans="7:7" x14ac:dyDescent="0.2">
      <c r="G1044" s="14"/>
    </row>
    <row r="1045" spans="7:7" x14ac:dyDescent="0.2">
      <c r="G1045" s="14"/>
    </row>
    <row r="1046" spans="7:7" x14ac:dyDescent="0.2">
      <c r="G1046" s="14"/>
    </row>
    <row r="1047" spans="7:7" x14ac:dyDescent="0.2">
      <c r="G1047" s="14"/>
    </row>
    <row r="1048" spans="7:7" x14ac:dyDescent="0.2">
      <c r="G1048" s="14"/>
    </row>
    <row r="1049" spans="7:7" x14ac:dyDescent="0.2">
      <c r="G1049" s="14"/>
    </row>
    <row r="1050" spans="7:7" x14ac:dyDescent="0.2">
      <c r="G1050" s="14"/>
    </row>
    <row r="1051" spans="7:7" x14ac:dyDescent="0.2">
      <c r="G1051" s="14"/>
    </row>
    <row r="1052" spans="7:7" x14ac:dyDescent="0.2">
      <c r="G1052" s="14"/>
    </row>
    <row r="1053" spans="7:7" x14ac:dyDescent="0.2">
      <c r="G1053" s="14"/>
    </row>
    <row r="1054" spans="7:7" x14ac:dyDescent="0.2">
      <c r="G1054" s="14"/>
    </row>
    <row r="1055" spans="7:7" x14ac:dyDescent="0.2">
      <c r="G1055" s="14"/>
    </row>
    <row r="1056" spans="7:7" x14ac:dyDescent="0.2">
      <c r="G1056" s="14"/>
    </row>
    <row r="1057" spans="7:7" x14ac:dyDescent="0.2">
      <c r="G1057" s="14"/>
    </row>
    <row r="1058" spans="7:7" x14ac:dyDescent="0.2">
      <c r="G1058" s="14"/>
    </row>
    <row r="1059" spans="7:7" x14ac:dyDescent="0.2">
      <c r="G1059" s="14"/>
    </row>
    <row r="1060" spans="7:7" x14ac:dyDescent="0.2">
      <c r="G1060" s="14"/>
    </row>
    <row r="1061" spans="7:7" x14ac:dyDescent="0.2">
      <c r="G1061" s="14"/>
    </row>
    <row r="1062" spans="7:7" x14ac:dyDescent="0.2">
      <c r="G1062" s="14"/>
    </row>
    <row r="1063" spans="7:7" x14ac:dyDescent="0.2">
      <c r="G1063" s="14"/>
    </row>
    <row r="1064" spans="7:7" x14ac:dyDescent="0.2">
      <c r="G1064" s="14"/>
    </row>
    <row r="1065" spans="7:7" x14ac:dyDescent="0.2">
      <c r="G1065" s="14"/>
    </row>
    <row r="1066" spans="7:7" x14ac:dyDescent="0.2">
      <c r="G1066" s="14"/>
    </row>
    <row r="1067" spans="7:7" x14ac:dyDescent="0.2">
      <c r="G1067" s="14"/>
    </row>
    <row r="1068" spans="7:7" x14ac:dyDescent="0.2">
      <c r="G1068" s="14"/>
    </row>
    <row r="1069" spans="7:7" x14ac:dyDescent="0.2">
      <c r="G1069" s="14"/>
    </row>
    <row r="1070" spans="7:7" x14ac:dyDescent="0.2">
      <c r="G1070" s="14"/>
    </row>
    <row r="1071" spans="7:7" x14ac:dyDescent="0.2">
      <c r="G1071" s="14"/>
    </row>
    <row r="1072" spans="7:7" x14ac:dyDescent="0.2">
      <c r="G1072" s="14"/>
    </row>
    <row r="1073" spans="7:7" x14ac:dyDescent="0.2">
      <c r="G1073" s="14"/>
    </row>
    <row r="1074" spans="7:7" x14ac:dyDescent="0.2">
      <c r="G1074" s="14"/>
    </row>
    <row r="1075" spans="7:7" x14ac:dyDescent="0.2">
      <c r="G1075" s="14"/>
    </row>
    <row r="1076" spans="7:7" x14ac:dyDescent="0.2">
      <c r="G1076" s="14"/>
    </row>
    <row r="1077" spans="7:7" x14ac:dyDescent="0.2">
      <c r="G1077" s="14"/>
    </row>
    <row r="1078" spans="7:7" x14ac:dyDescent="0.2">
      <c r="G1078" s="14"/>
    </row>
    <row r="1079" spans="7:7" x14ac:dyDescent="0.2">
      <c r="G1079" s="14"/>
    </row>
    <row r="1080" spans="7:7" x14ac:dyDescent="0.2">
      <c r="G1080" s="14"/>
    </row>
    <row r="1081" spans="7:7" x14ac:dyDescent="0.2">
      <c r="G1081" s="14"/>
    </row>
    <row r="1082" spans="7:7" x14ac:dyDescent="0.2">
      <c r="G1082" s="14"/>
    </row>
    <row r="1083" spans="7:7" x14ac:dyDescent="0.2">
      <c r="G1083" s="14"/>
    </row>
    <row r="1084" spans="7:7" x14ac:dyDescent="0.2">
      <c r="G1084" s="14"/>
    </row>
    <row r="1085" spans="7:7" x14ac:dyDescent="0.2">
      <c r="G1085" s="14"/>
    </row>
    <row r="1086" spans="7:7" x14ac:dyDescent="0.2">
      <c r="G1086" s="14"/>
    </row>
    <row r="1087" spans="7:7" x14ac:dyDescent="0.2">
      <c r="G1087" s="14"/>
    </row>
    <row r="1088" spans="7:7" x14ac:dyDescent="0.2">
      <c r="G1088" s="14"/>
    </row>
    <row r="1089" spans="7:7" x14ac:dyDescent="0.2">
      <c r="G1089" s="14"/>
    </row>
    <row r="1090" spans="7:7" x14ac:dyDescent="0.2">
      <c r="G1090" s="14"/>
    </row>
    <row r="1091" spans="7:7" x14ac:dyDescent="0.2">
      <c r="G1091" s="14"/>
    </row>
    <row r="1092" spans="7:7" x14ac:dyDescent="0.2">
      <c r="G1092" s="14"/>
    </row>
    <row r="1093" spans="7:7" x14ac:dyDescent="0.2">
      <c r="G1093" s="14"/>
    </row>
    <row r="1094" spans="7:7" x14ac:dyDescent="0.2">
      <c r="G1094" s="14"/>
    </row>
    <row r="1095" spans="7:7" x14ac:dyDescent="0.2">
      <c r="G1095" s="14"/>
    </row>
    <row r="1096" spans="7:7" x14ac:dyDescent="0.2">
      <c r="G1096" s="14"/>
    </row>
    <row r="1097" spans="7:7" x14ac:dyDescent="0.2">
      <c r="G1097" s="14"/>
    </row>
    <row r="1098" spans="7:7" x14ac:dyDescent="0.2">
      <c r="G1098" s="14"/>
    </row>
    <row r="1099" spans="7:7" x14ac:dyDescent="0.2">
      <c r="G1099" s="14"/>
    </row>
    <row r="1100" spans="7:7" x14ac:dyDescent="0.2">
      <c r="G1100" s="14"/>
    </row>
    <row r="1101" spans="7:7" x14ac:dyDescent="0.2">
      <c r="G1101" s="14"/>
    </row>
    <row r="1102" spans="7:7" x14ac:dyDescent="0.2">
      <c r="G1102" s="14"/>
    </row>
    <row r="1103" spans="7:7" x14ac:dyDescent="0.2">
      <c r="G1103" s="14"/>
    </row>
    <row r="1104" spans="7:7" x14ac:dyDescent="0.2">
      <c r="G1104" s="14"/>
    </row>
    <row r="1105" spans="7:7" x14ac:dyDescent="0.2">
      <c r="G1105" s="14"/>
    </row>
    <row r="1106" spans="7:7" x14ac:dyDescent="0.2">
      <c r="G1106" s="14"/>
    </row>
    <row r="1107" spans="7:7" x14ac:dyDescent="0.2">
      <c r="G1107" s="14"/>
    </row>
    <row r="1108" spans="7:7" x14ac:dyDescent="0.2">
      <c r="G1108" s="14"/>
    </row>
    <row r="1109" spans="7:7" x14ac:dyDescent="0.2">
      <c r="G1109" s="14"/>
    </row>
    <row r="1110" spans="7:7" x14ac:dyDescent="0.2">
      <c r="G1110" s="14"/>
    </row>
    <row r="1111" spans="7:7" x14ac:dyDescent="0.2">
      <c r="G1111" s="14"/>
    </row>
    <row r="1112" spans="7:7" x14ac:dyDescent="0.2">
      <c r="G1112" s="14"/>
    </row>
    <row r="1113" spans="7:7" x14ac:dyDescent="0.2">
      <c r="G1113" s="14"/>
    </row>
    <row r="1114" spans="7:7" x14ac:dyDescent="0.2">
      <c r="G1114" s="14"/>
    </row>
    <row r="1115" spans="7:7" x14ac:dyDescent="0.2">
      <c r="G1115" s="14"/>
    </row>
    <row r="1116" spans="7:7" x14ac:dyDescent="0.2">
      <c r="G1116" s="14"/>
    </row>
    <row r="1117" spans="7:7" x14ac:dyDescent="0.2">
      <c r="G1117" s="14"/>
    </row>
    <row r="1118" spans="7:7" x14ac:dyDescent="0.2">
      <c r="G1118" s="14"/>
    </row>
    <row r="1119" spans="7:7" x14ac:dyDescent="0.2">
      <c r="G1119" s="14"/>
    </row>
    <row r="1120" spans="7:7" x14ac:dyDescent="0.2">
      <c r="G1120" s="14"/>
    </row>
    <row r="1121" spans="7:7" x14ac:dyDescent="0.2">
      <c r="G1121" s="14"/>
    </row>
    <row r="1122" spans="7:7" x14ac:dyDescent="0.2">
      <c r="G1122" s="14"/>
    </row>
    <row r="1123" spans="7:7" x14ac:dyDescent="0.2">
      <c r="G1123" s="14"/>
    </row>
    <row r="1124" spans="7:7" x14ac:dyDescent="0.2">
      <c r="G1124" s="14"/>
    </row>
    <row r="1125" spans="7:7" x14ac:dyDescent="0.2">
      <c r="G1125" s="14"/>
    </row>
    <row r="1126" spans="7:7" x14ac:dyDescent="0.2">
      <c r="G1126" s="14"/>
    </row>
    <row r="1127" spans="7:7" x14ac:dyDescent="0.2">
      <c r="G1127" s="14"/>
    </row>
    <row r="1128" spans="7:7" x14ac:dyDescent="0.2">
      <c r="G1128" s="14"/>
    </row>
    <row r="1129" spans="7:7" x14ac:dyDescent="0.2">
      <c r="G1129" s="14"/>
    </row>
    <row r="1130" spans="7:7" x14ac:dyDescent="0.2">
      <c r="G1130" s="14"/>
    </row>
    <row r="1131" spans="7:7" x14ac:dyDescent="0.2">
      <c r="G1131" s="14"/>
    </row>
    <row r="1132" spans="7:7" x14ac:dyDescent="0.2">
      <c r="G1132" s="14"/>
    </row>
    <row r="1133" spans="7:7" x14ac:dyDescent="0.2">
      <c r="G1133" s="14"/>
    </row>
    <row r="1134" spans="7:7" x14ac:dyDescent="0.2">
      <c r="G1134" s="14"/>
    </row>
    <row r="1135" spans="7:7" x14ac:dyDescent="0.2">
      <c r="G1135" s="14"/>
    </row>
    <row r="1136" spans="7:7" x14ac:dyDescent="0.2">
      <c r="G1136" s="14"/>
    </row>
    <row r="1137" spans="7:7" x14ac:dyDescent="0.2">
      <c r="G1137" s="14"/>
    </row>
    <row r="1138" spans="7:7" x14ac:dyDescent="0.2">
      <c r="G1138" s="14"/>
    </row>
    <row r="1139" spans="7:7" x14ac:dyDescent="0.2">
      <c r="G1139" s="14"/>
    </row>
    <row r="1140" spans="7:7" x14ac:dyDescent="0.2">
      <c r="G1140" s="14"/>
    </row>
    <row r="1141" spans="7:7" x14ac:dyDescent="0.2">
      <c r="G1141" s="14"/>
    </row>
    <row r="1142" spans="7:7" x14ac:dyDescent="0.2">
      <c r="G1142" s="14"/>
    </row>
    <row r="1143" spans="7:7" x14ac:dyDescent="0.2">
      <c r="G1143" s="14"/>
    </row>
    <row r="1144" spans="7:7" x14ac:dyDescent="0.2">
      <c r="G1144" s="14"/>
    </row>
    <row r="1145" spans="7:7" x14ac:dyDescent="0.2">
      <c r="G1145" s="14"/>
    </row>
    <row r="1146" spans="7:7" x14ac:dyDescent="0.2">
      <c r="G1146" s="14"/>
    </row>
    <row r="1147" spans="7:7" x14ac:dyDescent="0.2">
      <c r="G1147" s="14"/>
    </row>
    <row r="1148" spans="7:7" x14ac:dyDescent="0.2">
      <c r="G1148" s="14"/>
    </row>
    <row r="1149" spans="7:7" x14ac:dyDescent="0.2">
      <c r="G1149" s="14"/>
    </row>
    <row r="1150" spans="7:7" x14ac:dyDescent="0.2">
      <c r="G1150" s="14"/>
    </row>
    <row r="1151" spans="7:7" x14ac:dyDescent="0.2">
      <c r="G1151" s="14"/>
    </row>
    <row r="1152" spans="7:7" x14ac:dyDescent="0.2">
      <c r="G1152" s="14"/>
    </row>
    <row r="1153" spans="7:7" x14ac:dyDescent="0.2">
      <c r="G1153" s="14"/>
    </row>
    <row r="1154" spans="7:7" x14ac:dyDescent="0.2">
      <c r="G1154" s="14"/>
    </row>
    <row r="1155" spans="7:7" x14ac:dyDescent="0.2">
      <c r="G1155" s="14"/>
    </row>
    <row r="1156" spans="7:7" x14ac:dyDescent="0.2">
      <c r="G1156" s="14"/>
    </row>
    <row r="1157" spans="7:7" x14ac:dyDescent="0.2">
      <c r="G1157" s="14"/>
    </row>
    <row r="1158" spans="7:7" x14ac:dyDescent="0.2">
      <c r="G1158" s="14"/>
    </row>
    <row r="1159" spans="7:7" x14ac:dyDescent="0.2">
      <c r="G1159" s="14"/>
    </row>
    <row r="1160" spans="7:7" x14ac:dyDescent="0.2">
      <c r="G1160" s="14"/>
    </row>
    <row r="1161" spans="7:7" x14ac:dyDescent="0.2">
      <c r="G1161" s="14"/>
    </row>
    <row r="1162" spans="7:7" x14ac:dyDescent="0.2">
      <c r="G1162" s="14"/>
    </row>
    <row r="1163" spans="7:7" x14ac:dyDescent="0.2">
      <c r="G1163" s="14"/>
    </row>
    <row r="1164" spans="7:7" x14ac:dyDescent="0.2">
      <c r="G1164" s="14"/>
    </row>
    <row r="1165" spans="7:7" x14ac:dyDescent="0.2">
      <c r="G1165" s="14"/>
    </row>
    <row r="1166" spans="7:7" x14ac:dyDescent="0.2">
      <c r="G1166" s="14"/>
    </row>
    <row r="1167" spans="7:7" x14ac:dyDescent="0.2">
      <c r="G1167" s="14"/>
    </row>
    <row r="1168" spans="7:7" x14ac:dyDescent="0.2">
      <c r="G1168" s="14"/>
    </row>
    <row r="1169" spans="7:7" x14ac:dyDescent="0.2">
      <c r="G1169" s="14"/>
    </row>
    <row r="1170" spans="7:7" x14ac:dyDescent="0.2">
      <c r="G1170" s="14"/>
    </row>
    <row r="1171" spans="7:7" x14ac:dyDescent="0.2">
      <c r="G1171" s="14"/>
    </row>
    <row r="1172" spans="7:7" x14ac:dyDescent="0.2">
      <c r="G1172" s="14"/>
    </row>
    <row r="1173" spans="7:7" x14ac:dyDescent="0.2">
      <c r="G1173" s="14"/>
    </row>
    <row r="1174" spans="7:7" x14ac:dyDescent="0.2">
      <c r="G1174" s="14"/>
    </row>
    <row r="1175" spans="7:7" x14ac:dyDescent="0.2">
      <c r="G1175" s="14"/>
    </row>
    <row r="1176" spans="7:7" x14ac:dyDescent="0.2">
      <c r="G1176" s="14"/>
    </row>
    <row r="1177" spans="7:7" x14ac:dyDescent="0.2">
      <c r="G1177" s="14"/>
    </row>
    <row r="1178" spans="7:7" x14ac:dyDescent="0.2">
      <c r="G1178" s="14"/>
    </row>
    <row r="1179" spans="7:7" x14ac:dyDescent="0.2">
      <c r="G1179" s="14"/>
    </row>
    <row r="1180" spans="7:7" x14ac:dyDescent="0.2">
      <c r="G1180" s="14"/>
    </row>
    <row r="1181" spans="7:7" x14ac:dyDescent="0.2">
      <c r="G1181" s="14"/>
    </row>
    <row r="1182" spans="7:7" x14ac:dyDescent="0.2">
      <c r="G1182" s="14"/>
    </row>
    <row r="1183" spans="7:7" x14ac:dyDescent="0.2">
      <c r="G1183" s="14"/>
    </row>
    <row r="1184" spans="7:7" x14ac:dyDescent="0.2">
      <c r="G1184" s="14"/>
    </row>
    <row r="1185" spans="7:7" x14ac:dyDescent="0.2">
      <c r="G1185" s="14"/>
    </row>
    <row r="1186" spans="7:7" x14ac:dyDescent="0.2">
      <c r="G1186" s="14"/>
    </row>
    <row r="1187" spans="7:7" x14ac:dyDescent="0.2">
      <c r="G1187" s="14"/>
    </row>
    <row r="1188" spans="7:7" x14ac:dyDescent="0.2">
      <c r="G1188" s="14"/>
    </row>
    <row r="1189" spans="7:7" x14ac:dyDescent="0.2">
      <c r="G1189" s="14"/>
    </row>
    <row r="1190" spans="7:7" x14ac:dyDescent="0.2">
      <c r="G1190" s="14"/>
    </row>
    <row r="1191" spans="7:7" x14ac:dyDescent="0.2">
      <c r="G1191" s="14"/>
    </row>
    <row r="1192" spans="7:7" x14ac:dyDescent="0.2">
      <c r="G1192" s="14"/>
    </row>
    <row r="1193" spans="7:7" x14ac:dyDescent="0.2">
      <c r="G1193" s="14"/>
    </row>
    <row r="1194" spans="7:7" x14ac:dyDescent="0.2">
      <c r="G1194" s="14"/>
    </row>
    <row r="1195" spans="7:7" x14ac:dyDescent="0.2">
      <c r="G1195" s="14"/>
    </row>
    <row r="1196" spans="7:7" x14ac:dyDescent="0.2">
      <c r="G1196" s="14"/>
    </row>
    <row r="1197" spans="7:7" x14ac:dyDescent="0.2">
      <c r="G1197" s="14"/>
    </row>
    <row r="1198" spans="7:7" x14ac:dyDescent="0.2">
      <c r="G1198" s="14"/>
    </row>
    <row r="1199" spans="7:7" x14ac:dyDescent="0.2">
      <c r="G1199" s="14"/>
    </row>
    <row r="1200" spans="7:7" x14ac:dyDescent="0.2">
      <c r="G1200" s="14"/>
    </row>
    <row r="1201" spans="7:7" x14ac:dyDescent="0.2">
      <c r="G1201" s="14"/>
    </row>
    <row r="1202" spans="7:7" x14ac:dyDescent="0.2">
      <c r="G1202" s="14"/>
    </row>
    <row r="1203" spans="7:7" x14ac:dyDescent="0.2">
      <c r="G1203" s="14"/>
    </row>
    <row r="1204" spans="7:7" x14ac:dyDescent="0.2">
      <c r="G1204" s="14"/>
    </row>
    <row r="1205" spans="7:7" x14ac:dyDescent="0.2">
      <c r="G1205" s="14"/>
    </row>
    <row r="1206" spans="7:7" x14ac:dyDescent="0.2">
      <c r="G1206" s="14"/>
    </row>
    <row r="1207" spans="7:7" x14ac:dyDescent="0.2">
      <c r="G1207" s="14"/>
    </row>
    <row r="1208" spans="7:7" x14ac:dyDescent="0.2">
      <c r="G1208" s="14"/>
    </row>
    <row r="1209" spans="7:7" x14ac:dyDescent="0.2">
      <c r="G1209" s="14"/>
    </row>
    <row r="1210" spans="7:7" x14ac:dyDescent="0.2">
      <c r="G1210" s="14"/>
    </row>
    <row r="1211" spans="7:7" x14ac:dyDescent="0.2">
      <c r="G1211" s="14"/>
    </row>
    <row r="1212" spans="7:7" x14ac:dyDescent="0.2">
      <c r="G1212" s="14"/>
    </row>
    <row r="1213" spans="7:7" x14ac:dyDescent="0.2">
      <c r="G1213" s="14"/>
    </row>
    <row r="1214" spans="7:7" x14ac:dyDescent="0.2">
      <c r="G1214" s="14"/>
    </row>
    <row r="1215" spans="7:7" x14ac:dyDescent="0.2">
      <c r="G1215" s="14"/>
    </row>
    <row r="1216" spans="7:7" x14ac:dyDescent="0.2">
      <c r="G1216" s="14"/>
    </row>
    <row r="1217" spans="7:7" x14ac:dyDescent="0.2">
      <c r="G1217" s="14"/>
    </row>
    <row r="1218" spans="7:7" x14ac:dyDescent="0.2">
      <c r="G1218" s="14"/>
    </row>
    <row r="1219" spans="7:7" x14ac:dyDescent="0.2">
      <c r="G1219" s="14"/>
    </row>
    <row r="1220" spans="7:7" x14ac:dyDescent="0.2">
      <c r="G1220" s="14"/>
    </row>
    <row r="1221" spans="7:7" x14ac:dyDescent="0.2">
      <c r="G1221" s="14"/>
    </row>
    <row r="1222" spans="7:7" x14ac:dyDescent="0.2">
      <c r="G1222" s="14"/>
    </row>
    <row r="1223" spans="7:7" x14ac:dyDescent="0.2">
      <c r="G1223" s="14"/>
    </row>
    <row r="1224" spans="7:7" x14ac:dyDescent="0.2">
      <c r="G1224" s="14"/>
    </row>
    <row r="1225" spans="7:7" x14ac:dyDescent="0.2">
      <c r="G1225" s="14"/>
    </row>
    <row r="1226" spans="7:7" x14ac:dyDescent="0.2">
      <c r="G1226" s="14"/>
    </row>
    <row r="1227" spans="7:7" x14ac:dyDescent="0.2">
      <c r="G1227" s="14"/>
    </row>
    <row r="1228" spans="7:7" x14ac:dyDescent="0.2">
      <c r="G1228" s="14"/>
    </row>
    <row r="1229" spans="7:7" x14ac:dyDescent="0.2">
      <c r="G1229" s="14"/>
    </row>
    <row r="1230" spans="7:7" x14ac:dyDescent="0.2">
      <c r="G1230" s="14"/>
    </row>
    <row r="1231" spans="7:7" x14ac:dyDescent="0.2">
      <c r="G1231" s="14"/>
    </row>
    <row r="1232" spans="7:7" x14ac:dyDescent="0.2">
      <c r="G1232" s="14"/>
    </row>
    <row r="1233" spans="7:7" x14ac:dyDescent="0.2">
      <c r="G1233" s="14"/>
    </row>
    <row r="1234" spans="7:7" x14ac:dyDescent="0.2">
      <c r="G1234" s="14"/>
    </row>
    <row r="1235" spans="7:7" x14ac:dyDescent="0.2">
      <c r="G1235" s="14"/>
    </row>
    <row r="1236" spans="7:7" x14ac:dyDescent="0.2">
      <c r="G1236" s="14"/>
    </row>
    <row r="1237" spans="7:7" x14ac:dyDescent="0.2">
      <c r="G1237" s="14"/>
    </row>
    <row r="1238" spans="7:7" x14ac:dyDescent="0.2">
      <c r="G1238" s="14"/>
    </row>
    <row r="1239" spans="7:7" x14ac:dyDescent="0.2">
      <c r="G1239" s="14"/>
    </row>
    <row r="1240" spans="7:7" x14ac:dyDescent="0.2">
      <c r="G1240" s="14"/>
    </row>
    <row r="1241" spans="7:7" x14ac:dyDescent="0.2">
      <c r="G1241" s="14"/>
    </row>
    <row r="1242" spans="7:7" x14ac:dyDescent="0.2">
      <c r="G1242" s="14"/>
    </row>
    <row r="1243" spans="7:7" x14ac:dyDescent="0.2">
      <c r="G1243" s="14"/>
    </row>
    <row r="1244" spans="7:7" x14ac:dyDescent="0.2">
      <c r="G1244" s="14"/>
    </row>
    <row r="1245" spans="7:7" x14ac:dyDescent="0.2">
      <c r="G1245" s="14"/>
    </row>
    <row r="1246" spans="7:7" x14ac:dyDescent="0.2">
      <c r="G1246" s="14"/>
    </row>
    <row r="1247" spans="7:7" x14ac:dyDescent="0.2">
      <c r="G1247" s="14"/>
    </row>
    <row r="1248" spans="7:7" x14ac:dyDescent="0.2">
      <c r="G1248" s="14"/>
    </row>
    <row r="1249" spans="7:7" x14ac:dyDescent="0.2">
      <c r="G1249" s="14"/>
    </row>
    <row r="1250" spans="7:7" x14ac:dyDescent="0.2">
      <c r="G1250" s="14"/>
    </row>
    <row r="1251" spans="7:7" x14ac:dyDescent="0.2">
      <c r="G1251" s="14"/>
    </row>
    <row r="1252" spans="7:7" x14ac:dyDescent="0.2">
      <c r="G1252" s="14"/>
    </row>
    <row r="1253" spans="7:7" x14ac:dyDescent="0.2">
      <c r="G1253" s="14"/>
    </row>
    <row r="1254" spans="7:7" x14ac:dyDescent="0.2">
      <c r="G1254" s="14"/>
    </row>
    <row r="1255" spans="7:7" x14ac:dyDescent="0.2">
      <c r="G1255" s="14"/>
    </row>
    <row r="1256" spans="7:7" x14ac:dyDescent="0.2">
      <c r="G1256" s="14"/>
    </row>
    <row r="1257" spans="7:7" x14ac:dyDescent="0.2">
      <c r="G1257" s="14"/>
    </row>
    <row r="1258" spans="7:7" x14ac:dyDescent="0.2">
      <c r="G1258" s="14"/>
    </row>
    <row r="1259" spans="7:7" x14ac:dyDescent="0.2">
      <c r="G1259" s="14"/>
    </row>
    <row r="1260" spans="7:7" x14ac:dyDescent="0.2">
      <c r="G1260" s="14"/>
    </row>
    <row r="1261" spans="7:7" x14ac:dyDescent="0.2">
      <c r="G1261" s="14"/>
    </row>
    <row r="1262" spans="7:7" x14ac:dyDescent="0.2">
      <c r="G1262" s="14"/>
    </row>
    <row r="1263" spans="7:7" x14ac:dyDescent="0.2">
      <c r="G1263" s="14"/>
    </row>
    <row r="1264" spans="7:7" x14ac:dyDescent="0.2">
      <c r="G1264" s="14"/>
    </row>
    <row r="1265" spans="7:7" x14ac:dyDescent="0.2">
      <c r="G1265" s="14"/>
    </row>
    <row r="1266" spans="7:7" x14ac:dyDescent="0.2">
      <c r="G1266" s="14"/>
    </row>
    <row r="1267" spans="7:7" x14ac:dyDescent="0.2">
      <c r="G1267" s="14"/>
    </row>
    <row r="1268" spans="7:7" x14ac:dyDescent="0.2">
      <c r="G1268" s="14"/>
    </row>
    <row r="1269" spans="7:7" x14ac:dyDescent="0.2">
      <c r="G1269" s="14"/>
    </row>
    <row r="1270" spans="7:7" x14ac:dyDescent="0.2">
      <c r="G1270" s="14"/>
    </row>
    <row r="1271" spans="7:7" x14ac:dyDescent="0.2">
      <c r="G1271" s="14"/>
    </row>
    <row r="1272" spans="7:7" x14ac:dyDescent="0.2">
      <c r="G1272" s="14"/>
    </row>
    <row r="1273" spans="7:7" x14ac:dyDescent="0.2">
      <c r="G1273" s="14"/>
    </row>
    <row r="1274" spans="7:7" x14ac:dyDescent="0.2">
      <c r="G1274" s="14"/>
    </row>
    <row r="1275" spans="7:7" x14ac:dyDescent="0.2">
      <c r="G1275" s="14"/>
    </row>
    <row r="1276" spans="7:7" x14ac:dyDescent="0.2">
      <c r="G1276" s="14"/>
    </row>
    <row r="1277" spans="7:7" x14ac:dyDescent="0.2">
      <c r="G1277" s="14"/>
    </row>
    <row r="1278" spans="7:7" x14ac:dyDescent="0.2">
      <c r="G1278" s="14"/>
    </row>
    <row r="1279" spans="7:7" x14ac:dyDescent="0.2">
      <c r="G1279" s="14"/>
    </row>
    <row r="1280" spans="7:7" x14ac:dyDescent="0.2">
      <c r="G1280" s="14"/>
    </row>
    <row r="1281" spans="7:7" x14ac:dyDescent="0.2">
      <c r="G1281" s="14"/>
    </row>
    <row r="1282" spans="7:7" x14ac:dyDescent="0.2">
      <c r="G1282" s="14"/>
    </row>
    <row r="1283" spans="7:7" x14ac:dyDescent="0.2">
      <c r="G1283" s="14"/>
    </row>
    <row r="1284" spans="7:7" x14ac:dyDescent="0.2">
      <c r="G1284" s="14"/>
    </row>
    <row r="1285" spans="7:7" x14ac:dyDescent="0.2">
      <c r="G1285" s="14"/>
    </row>
    <row r="1286" spans="7:7" x14ac:dyDescent="0.2">
      <c r="G1286" s="14"/>
    </row>
    <row r="1287" spans="7:7" x14ac:dyDescent="0.2">
      <c r="G1287" s="14"/>
    </row>
    <row r="1288" spans="7:7" x14ac:dyDescent="0.2">
      <c r="G1288" s="14"/>
    </row>
    <row r="1289" spans="7:7" x14ac:dyDescent="0.2">
      <c r="G1289" s="14"/>
    </row>
    <row r="1290" spans="7:7" x14ac:dyDescent="0.2">
      <c r="G1290" s="14"/>
    </row>
    <row r="1291" spans="7:7" x14ac:dyDescent="0.2">
      <c r="G1291" s="14"/>
    </row>
    <row r="1292" spans="7:7" x14ac:dyDescent="0.2">
      <c r="G1292" s="14"/>
    </row>
    <row r="1293" spans="7:7" x14ac:dyDescent="0.2">
      <c r="G1293" s="14"/>
    </row>
    <row r="1294" spans="7:7" x14ac:dyDescent="0.2">
      <c r="G1294" s="14"/>
    </row>
    <row r="1295" spans="7:7" x14ac:dyDescent="0.2">
      <c r="G1295" s="14"/>
    </row>
    <row r="1296" spans="7:7" x14ac:dyDescent="0.2">
      <c r="G1296" s="14"/>
    </row>
    <row r="1297" spans="7:7" x14ac:dyDescent="0.2">
      <c r="G1297" s="14"/>
    </row>
    <row r="1298" spans="7:7" x14ac:dyDescent="0.2">
      <c r="G1298" s="14"/>
    </row>
    <row r="1299" spans="7:7" x14ac:dyDescent="0.2">
      <c r="G1299" s="14"/>
    </row>
    <row r="1300" spans="7:7" x14ac:dyDescent="0.2">
      <c r="G1300" s="14"/>
    </row>
    <row r="1301" spans="7:7" x14ac:dyDescent="0.2">
      <c r="G1301" s="14"/>
    </row>
    <row r="1302" spans="7:7" x14ac:dyDescent="0.2">
      <c r="G1302" s="14"/>
    </row>
    <row r="1303" spans="7:7" x14ac:dyDescent="0.2">
      <c r="G1303" s="14"/>
    </row>
    <row r="1304" spans="7:7" x14ac:dyDescent="0.2">
      <c r="G1304" s="14"/>
    </row>
    <row r="1305" spans="7:7" x14ac:dyDescent="0.2">
      <c r="G1305" s="14"/>
    </row>
    <row r="1306" spans="7:7" x14ac:dyDescent="0.2">
      <c r="G1306" s="14"/>
    </row>
    <row r="1307" spans="7:7" x14ac:dyDescent="0.2">
      <c r="G1307" s="14"/>
    </row>
    <row r="1308" spans="7:7" x14ac:dyDescent="0.2">
      <c r="G1308" s="14"/>
    </row>
    <row r="1309" spans="7:7" x14ac:dyDescent="0.2">
      <c r="G1309" s="14"/>
    </row>
    <row r="1310" spans="7:7" x14ac:dyDescent="0.2">
      <c r="G1310" s="14"/>
    </row>
    <row r="1311" spans="7:7" x14ac:dyDescent="0.2">
      <c r="G1311" s="14"/>
    </row>
    <row r="1312" spans="7:7" x14ac:dyDescent="0.2">
      <c r="G1312" s="14"/>
    </row>
    <row r="1313" spans="7:7" x14ac:dyDescent="0.2">
      <c r="G1313" s="14"/>
    </row>
    <row r="1314" spans="7:7" x14ac:dyDescent="0.2">
      <c r="G1314" s="14"/>
    </row>
    <row r="1315" spans="7:7" x14ac:dyDescent="0.2">
      <c r="G1315" s="14"/>
    </row>
    <row r="1316" spans="7:7" x14ac:dyDescent="0.2">
      <c r="G1316" s="14"/>
    </row>
    <row r="1317" spans="7:7" x14ac:dyDescent="0.2">
      <c r="G1317" s="14"/>
    </row>
    <row r="1318" spans="7:7" x14ac:dyDescent="0.2">
      <c r="G1318" s="14"/>
    </row>
    <row r="1319" spans="7:7" x14ac:dyDescent="0.2">
      <c r="G1319" s="14"/>
    </row>
    <row r="1320" spans="7:7" x14ac:dyDescent="0.2">
      <c r="G1320" s="14"/>
    </row>
    <row r="1321" spans="7:7" x14ac:dyDescent="0.2">
      <c r="G1321" s="14"/>
    </row>
    <row r="1322" spans="7:7" x14ac:dyDescent="0.2">
      <c r="G1322" s="14"/>
    </row>
    <row r="1323" spans="7:7" x14ac:dyDescent="0.2">
      <c r="G1323" s="14"/>
    </row>
    <row r="1324" spans="7:7" x14ac:dyDescent="0.2">
      <c r="G1324" s="14"/>
    </row>
    <row r="1325" spans="7:7" x14ac:dyDescent="0.2">
      <c r="G1325" s="14"/>
    </row>
    <row r="1326" spans="7:7" x14ac:dyDescent="0.2">
      <c r="G1326" s="14"/>
    </row>
    <row r="1327" spans="7:7" x14ac:dyDescent="0.2">
      <c r="G1327" s="14"/>
    </row>
    <row r="1328" spans="7:7" x14ac:dyDescent="0.2">
      <c r="G1328" s="14"/>
    </row>
    <row r="1329" spans="7:7" x14ac:dyDescent="0.2">
      <c r="G1329" s="14"/>
    </row>
    <row r="1330" spans="7:7" x14ac:dyDescent="0.2">
      <c r="G1330" s="14"/>
    </row>
    <row r="1331" spans="7:7" x14ac:dyDescent="0.2">
      <c r="G1331" s="14"/>
    </row>
    <row r="1332" spans="7:7" x14ac:dyDescent="0.2">
      <c r="G1332" s="14"/>
    </row>
    <row r="1333" spans="7:7" x14ac:dyDescent="0.2">
      <c r="G1333" s="14"/>
    </row>
    <row r="1334" spans="7:7" x14ac:dyDescent="0.2">
      <c r="G1334" s="14"/>
    </row>
    <row r="1335" spans="7:7" x14ac:dyDescent="0.2">
      <c r="G1335" s="14"/>
    </row>
    <row r="1336" spans="7:7" x14ac:dyDescent="0.2">
      <c r="G1336" s="14"/>
    </row>
    <row r="1337" spans="7:7" x14ac:dyDescent="0.2">
      <c r="G1337" s="14"/>
    </row>
    <row r="1338" spans="7:7" x14ac:dyDescent="0.2">
      <c r="G1338" s="14"/>
    </row>
    <row r="1339" spans="7:7" x14ac:dyDescent="0.2">
      <c r="G1339" s="14"/>
    </row>
    <row r="1340" spans="7:7" x14ac:dyDescent="0.2">
      <c r="G1340" s="14"/>
    </row>
    <row r="1341" spans="7:7" x14ac:dyDescent="0.2">
      <c r="G1341" s="14"/>
    </row>
    <row r="1342" spans="7:7" x14ac:dyDescent="0.2">
      <c r="G1342" s="14"/>
    </row>
    <row r="1343" spans="7:7" x14ac:dyDescent="0.2">
      <c r="G1343" s="14"/>
    </row>
    <row r="1344" spans="7:7" x14ac:dyDescent="0.2">
      <c r="G1344" s="14"/>
    </row>
    <row r="1345" spans="7:7" x14ac:dyDescent="0.2">
      <c r="G1345" s="14"/>
    </row>
    <row r="1346" spans="7:7" x14ac:dyDescent="0.2">
      <c r="G1346" s="14"/>
    </row>
    <row r="1347" spans="7:7" x14ac:dyDescent="0.2">
      <c r="G1347" s="14"/>
    </row>
    <row r="1348" spans="7:7" x14ac:dyDescent="0.2">
      <c r="G1348" s="14"/>
    </row>
    <row r="1349" spans="7:7" x14ac:dyDescent="0.2">
      <c r="G1349" s="14"/>
    </row>
    <row r="1350" spans="7:7" x14ac:dyDescent="0.2">
      <c r="G1350" s="14"/>
    </row>
    <row r="1351" spans="7:7" x14ac:dyDescent="0.2">
      <c r="G1351" s="14"/>
    </row>
    <row r="1352" spans="7:7" x14ac:dyDescent="0.2">
      <c r="G1352" s="14"/>
    </row>
    <row r="1353" spans="7:7" x14ac:dyDescent="0.2">
      <c r="G1353" s="14"/>
    </row>
    <row r="1354" spans="7:7" x14ac:dyDescent="0.2">
      <c r="G1354" s="14"/>
    </row>
    <row r="1355" spans="7:7" x14ac:dyDescent="0.2">
      <c r="G1355" s="14"/>
    </row>
    <row r="1356" spans="7:7" x14ac:dyDescent="0.2">
      <c r="G1356" s="14"/>
    </row>
    <row r="1357" spans="7:7" x14ac:dyDescent="0.2">
      <c r="G1357" s="14"/>
    </row>
    <row r="1358" spans="7:7" x14ac:dyDescent="0.2">
      <c r="G1358" s="14"/>
    </row>
    <row r="1359" spans="7:7" x14ac:dyDescent="0.2">
      <c r="G1359" s="14"/>
    </row>
    <row r="1360" spans="7:7" x14ac:dyDescent="0.2">
      <c r="G1360" s="14"/>
    </row>
    <row r="1361" spans="7:7" x14ac:dyDescent="0.2">
      <c r="G1361" s="14"/>
    </row>
    <row r="1362" spans="7:7" x14ac:dyDescent="0.2">
      <c r="G1362" s="14"/>
    </row>
    <row r="1363" spans="7:7" x14ac:dyDescent="0.2">
      <c r="G1363" s="14"/>
    </row>
    <row r="1364" spans="7:7" x14ac:dyDescent="0.2">
      <c r="G1364" s="14"/>
    </row>
    <row r="1365" spans="7:7" x14ac:dyDescent="0.2">
      <c r="G1365" s="14"/>
    </row>
    <row r="1366" spans="7:7" x14ac:dyDescent="0.2">
      <c r="G1366" s="14"/>
    </row>
    <row r="1367" spans="7:7" x14ac:dyDescent="0.2">
      <c r="G1367" s="14"/>
    </row>
    <row r="1368" spans="7:7" x14ac:dyDescent="0.2">
      <c r="G1368" s="14"/>
    </row>
    <row r="1369" spans="7:7" x14ac:dyDescent="0.2">
      <c r="G1369" s="14"/>
    </row>
    <row r="1370" spans="7:7" x14ac:dyDescent="0.2">
      <c r="G1370" s="14"/>
    </row>
    <row r="1371" spans="7:7" x14ac:dyDescent="0.2">
      <c r="G1371" s="14"/>
    </row>
    <row r="1372" spans="7:7" x14ac:dyDescent="0.2">
      <c r="G1372" s="14"/>
    </row>
    <row r="1373" spans="7:7" x14ac:dyDescent="0.2">
      <c r="G1373" s="14"/>
    </row>
    <row r="1374" spans="7:7" x14ac:dyDescent="0.2">
      <c r="G1374" s="14"/>
    </row>
    <row r="1375" spans="7:7" x14ac:dyDescent="0.2">
      <c r="G1375" s="14"/>
    </row>
    <row r="1376" spans="7:7" x14ac:dyDescent="0.2">
      <c r="G1376" s="14"/>
    </row>
    <row r="1377" spans="7:7" x14ac:dyDescent="0.2">
      <c r="G1377" s="14"/>
    </row>
    <row r="1378" spans="7:7" x14ac:dyDescent="0.2">
      <c r="G1378" s="14"/>
    </row>
    <row r="1379" spans="7:7" x14ac:dyDescent="0.2">
      <c r="G1379" s="14"/>
    </row>
    <row r="1380" spans="7:7" x14ac:dyDescent="0.2">
      <c r="G1380" s="14"/>
    </row>
    <row r="1381" spans="7:7" x14ac:dyDescent="0.2">
      <c r="G1381" s="14"/>
    </row>
    <row r="1382" spans="7:7" x14ac:dyDescent="0.2">
      <c r="G1382" s="14"/>
    </row>
    <row r="1383" spans="7:7" x14ac:dyDescent="0.2">
      <c r="G1383" s="14"/>
    </row>
    <row r="1384" spans="7:7" x14ac:dyDescent="0.2">
      <c r="G1384" s="14"/>
    </row>
    <row r="1385" spans="7:7" x14ac:dyDescent="0.2">
      <c r="G1385" s="14"/>
    </row>
    <row r="1386" spans="7:7" x14ac:dyDescent="0.2">
      <c r="G1386" s="14"/>
    </row>
    <row r="1387" spans="7:7" x14ac:dyDescent="0.2">
      <c r="G1387" s="14"/>
    </row>
    <row r="1388" spans="7:7" x14ac:dyDescent="0.2">
      <c r="G1388" s="14"/>
    </row>
    <row r="1389" spans="7:7" x14ac:dyDescent="0.2">
      <c r="G1389" s="14"/>
    </row>
    <row r="1390" spans="7:7" x14ac:dyDescent="0.2">
      <c r="G1390" s="14"/>
    </row>
    <row r="1391" spans="7:7" x14ac:dyDescent="0.2">
      <c r="G1391" s="14"/>
    </row>
    <row r="1392" spans="7:7" x14ac:dyDescent="0.2">
      <c r="G1392" s="14"/>
    </row>
    <row r="1393" spans="7:7" x14ac:dyDescent="0.2">
      <c r="G1393" s="14"/>
    </row>
    <row r="1394" spans="7:7" x14ac:dyDescent="0.2">
      <c r="G1394" s="14"/>
    </row>
    <row r="1395" spans="7:7" x14ac:dyDescent="0.2">
      <c r="G1395" s="14"/>
    </row>
    <row r="1396" spans="7:7" x14ac:dyDescent="0.2">
      <c r="G1396" s="14"/>
    </row>
    <row r="1397" spans="7:7" x14ac:dyDescent="0.2">
      <c r="G1397" s="14"/>
    </row>
    <row r="1398" spans="7:7" x14ac:dyDescent="0.2">
      <c r="G1398" s="14"/>
    </row>
    <row r="1399" spans="7:7" x14ac:dyDescent="0.2">
      <c r="G1399" s="14"/>
    </row>
    <row r="1400" spans="7:7" x14ac:dyDescent="0.2">
      <c r="G1400" s="14"/>
    </row>
    <row r="1401" spans="7:7" x14ac:dyDescent="0.2">
      <c r="G1401" s="14"/>
    </row>
    <row r="1402" spans="7:7" x14ac:dyDescent="0.2">
      <c r="G1402" s="14"/>
    </row>
    <row r="1403" spans="7:7" x14ac:dyDescent="0.2">
      <c r="G1403" s="14"/>
    </row>
    <row r="1404" spans="7:7" x14ac:dyDescent="0.2">
      <c r="G1404" s="14"/>
    </row>
    <row r="1405" spans="7:7" x14ac:dyDescent="0.2">
      <c r="G1405" s="14"/>
    </row>
    <row r="1406" spans="7:7" x14ac:dyDescent="0.2">
      <c r="G1406" s="14"/>
    </row>
    <row r="1407" spans="7:7" x14ac:dyDescent="0.2">
      <c r="G1407" s="14"/>
    </row>
    <row r="1408" spans="7:7" x14ac:dyDescent="0.2">
      <c r="G1408" s="14"/>
    </row>
    <row r="1409" spans="7:7" x14ac:dyDescent="0.2">
      <c r="G1409" s="14"/>
    </row>
    <row r="1410" spans="7:7" x14ac:dyDescent="0.2">
      <c r="G1410" s="14"/>
    </row>
    <row r="1411" spans="7:7" x14ac:dyDescent="0.2">
      <c r="G1411" s="14"/>
    </row>
    <row r="1412" spans="7:7" x14ac:dyDescent="0.2">
      <c r="G1412" s="14"/>
    </row>
    <row r="1413" spans="7:7" x14ac:dyDescent="0.2">
      <c r="G1413" s="14"/>
    </row>
    <row r="1414" spans="7:7" x14ac:dyDescent="0.2">
      <c r="G1414" s="14"/>
    </row>
    <row r="1415" spans="7:7" x14ac:dyDescent="0.2">
      <c r="G1415" s="14"/>
    </row>
    <row r="1416" spans="7:7" x14ac:dyDescent="0.2">
      <c r="G1416" s="14"/>
    </row>
    <row r="1417" spans="7:7" x14ac:dyDescent="0.2">
      <c r="G1417" s="14"/>
    </row>
    <row r="1418" spans="7:7" x14ac:dyDescent="0.2">
      <c r="G1418" s="14"/>
    </row>
    <row r="1419" spans="7:7" x14ac:dyDescent="0.2">
      <c r="G1419" s="14"/>
    </row>
    <row r="1420" spans="7:7" x14ac:dyDescent="0.2">
      <c r="G1420" s="14"/>
    </row>
    <row r="1421" spans="7:7" x14ac:dyDescent="0.2">
      <c r="G1421" s="14"/>
    </row>
    <row r="1422" spans="7:7" x14ac:dyDescent="0.2">
      <c r="G1422" s="14"/>
    </row>
    <row r="1423" spans="7:7" x14ac:dyDescent="0.2">
      <c r="G1423" s="14"/>
    </row>
    <row r="1424" spans="7:7" x14ac:dyDescent="0.2">
      <c r="G1424" s="14"/>
    </row>
    <row r="1425" spans="7:7" x14ac:dyDescent="0.2">
      <c r="G1425" s="14"/>
    </row>
    <row r="1426" spans="7:7" x14ac:dyDescent="0.2">
      <c r="G1426" s="14"/>
    </row>
    <row r="1427" spans="7:7" x14ac:dyDescent="0.2">
      <c r="G1427" s="14"/>
    </row>
    <row r="1428" spans="7:7" x14ac:dyDescent="0.2">
      <c r="G1428" s="14"/>
    </row>
    <row r="1429" spans="7:7" x14ac:dyDescent="0.2">
      <c r="G1429" s="14"/>
    </row>
    <row r="1430" spans="7:7" x14ac:dyDescent="0.2">
      <c r="G1430" s="14"/>
    </row>
    <row r="1431" spans="7:7" x14ac:dyDescent="0.2">
      <c r="G1431" s="14"/>
    </row>
    <row r="1432" spans="7:7" x14ac:dyDescent="0.2">
      <c r="G1432" s="14"/>
    </row>
    <row r="1433" spans="7:7" x14ac:dyDescent="0.2">
      <c r="G1433" s="14"/>
    </row>
    <row r="1434" spans="7:7" x14ac:dyDescent="0.2">
      <c r="G1434" s="14"/>
    </row>
    <row r="1435" spans="7:7" x14ac:dyDescent="0.2">
      <c r="G1435" s="14"/>
    </row>
    <row r="1436" spans="7:7" x14ac:dyDescent="0.2">
      <c r="G1436" s="14"/>
    </row>
    <row r="1437" spans="7:7" x14ac:dyDescent="0.2">
      <c r="G1437" s="14"/>
    </row>
    <row r="1438" spans="7:7" x14ac:dyDescent="0.2">
      <c r="G1438" s="14"/>
    </row>
    <row r="1439" spans="7:7" x14ac:dyDescent="0.2">
      <c r="G1439" s="14"/>
    </row>
    <row r="1440" spans="7:7" x14ac:dyDescent="0.2">
      <c r="G1440" s="14"/>
    </row>
    <row r="1441" spans="7:7" x14ac:dyDescent="0.2">
      <c r="G1441" s="14"/>
    </row>
    <row r="1442" spans="7:7" x14ac:dyDescent="0.2">
      <c r="G1442" s="14"/>
    </row>
    <row r="1443" spans="7:7" x14ac:dyDescent="0.2">
      <c r="G1443" s="14"/>
    </row>
    <row r="1444" spans="7:7" x14ac:dyDescent="0.2">
      <c r="G1444" s="14"/>
    </row>
    <row r="1445" spans="7:7" x14ac:dyDescent="0.2">
      <c r="G1445" s="14"/>
    </row>
    <row r="1446" spans="7:7" x14ac:dyDescent="0.2">
      <c r="G1446" s="14"/>
    </row>
    <row r="1447" spans="7:7" x14ac:dyDescent="0.2">
      <c r="G1447" s="14"/>
    </row>
    <row r="1448" spans="7:7" x14ac:dyDescent="0.2">
      <c r="G1448" s="14"/>
    </row>
    <row r="1449" spans="7:7" x14ac:dyDescent="0.2">
      <c r="G1449" s="14"/>
    </row>
    <row r="1450" spans="7:7" x14ac:dyDescent="0.2">
      <c r="G1450" s="14"/>
    </row>
    <row r="1451" spans="7:7" x14ac:dyDescent="0.2">
      <c r="G1451" s="14"/>
    </row>
    <row r="1452" spans="7:7" x14ac:dyDescent="0.2">
      <c r="G1452" s="14"/>
    </row>
    <row r="1453" spans="7:7" x14ac:dyDescent="0.2">
      <c r="G1453" s="14"/>
    </row>
    <row r="1454" spans="7:7" x14ac:dyDescent="0.2">
      <c r="G1454" s="14"/>
    </row>
    <row r="1455" spans="7:7" x14ac:dyDescent="0.2">
      <c r="G1455" s="14"/>
    </row>
    <row r="1456" spans="7:7" x14ac:dyDescent="0.2">
      <c r="G1456" s="14"/>
    </row>
    <row r="1457" spans="7:7" x14ac:dyDescent="0.2">
      <c r="G1457" s="14"/>
    </row>
    <row r="1458" spans="7:7" x14ac:dyDescent="0.2">
      <c r="G1458" s="14"/>
    </row>
    <row r="1459" spans="7:7" x14ac:dyDescent="0.2">
      <c r="G1459" s="14"/>
    </row>
    <row r="1460" spans="7:7" x14ac:dyDescent="0.2">
      <c r="G1460" s="14"/>
    </row>
    <row r="1461" spans="7:7" x14ac:dyDescent="0.2">
      <c r="G1461" s="14"/>
    </row>
    <row r="1462" spans="7:7" x14ac:dyDescent="0.2">
      <c r="G1462" s="14"/>
    </row>
    <row r="1463" spans="7:7" x14ac:dyDescent="0.2">
      <c r="G1463" s="14"/>
    </row>
    <row r="1464" spans="7:7" x14ac:dyDescent="0.2">
      <c r="G1464" s="14"/>
    </row>
    <row r="1465" spans="7:7" x14ac:dyDescent="0.2">
      <c r="G1465" s="14"/>
    </row>
    <row r="1466" spans="7:7" x14ac:dyDescent="0.2">
      <c r="G1466" s="14"/>
    </row>
    <row r="1467" spans="7:7" x14ac:dyDescent="0.2">
      <c r="G1467" s="14"/>
    </row>
    <row r="1468" spans="7:7" x14ac:dyDescent="0.2">
      <c r="G1468" s="14"/>
    </row>
    <row r="1469" spans="7:7" x14ac:dyDescent="0.2">
      <c r="G1469" s="14"/>
    </row>
    <row r="1470" spans="7:7" x14ac:dyDescent="0.2">
      <c r="G1470" s="14"/>
    </row>
    <row r="1471" spans="7:7" x14ac:dyDescent="0.2">
      <c r="G1471" s="14"/>
    </row>
    <row r="1472" spans="7:7" x14ac:dyDescent="0.2">
      <c r="G1472" s="14"/>
    </row>
    <row r="1473" spans="7:7" x14ac:dyDescent="0.2">
      <c r="G1473" s="14"/>
    </row>
    <row r="1474" spans="7:7" x14ac:dyDescent="0.2">
      <c r="G1474" s="14"/>
    </row>
    <row r="1475" spans="7:7" x14ac:dyDescent="0.2">
      <c r="G1475" s="14"/>
    </row>
    <row r="1476" spans="7:7" x14ac:dyDescent="0.2">
      <c r="G1476" s="14"/>
    </row>
    <row r="1477" spans="7:7" x14ac:dyDescent="0.2">
      <c r="G1477" s="14"/>
    </row>
    <row r="1478" spans="7:7" x14ac:dyDescent="0.2">
      <c r="G1478" s="14"/>
    </row>
    <row r="1479" spans="7:7" x14ac:dyDescent="0.2">
      <c r="G1479" s="14"/>
    </row>
    <row r="1480" spans="7:7" x14ac:dyDescent="0.2">
      <c r="G1480" s="14"/>
    </row>
    <row r="1481" spans="7:7" x14ac:dyDescent="0.2">
      <c r="G1481" s="14"/>
    </row>
    <row r="1482" spans="7:7" x14ac:dyDescent="0.2">
      <c r="G1482" s="14"/>
    </row>
    <row r="1483" spans="7:7" x14ac:dyDescent="0.2">
      <c r="G1483" s="14"/>
    </row>
    <row r="1484" spans="7:7" x14ac:dyDescent="0.2">
      <c r="G1484" s="14"/>
    </row>
    <row r="1485" spans="7:7" x14ac:dyDescent="0.2">
      <c r="G1485" s="14"/>
    </row>
    <row r="1486" spans="7:7" x14ac:dyDescent="0.2">
      <c r="G1486" s="14"/>
    </row>
    <row r="1487" spans="7:7" x14ac:dyDescent="0.2">
      <c r="G1487" s="14"/>
    </row>
    <row r="1488" spans="7:7" x14ac:dyDescent="0.2">
      <c r="G1488" s="14"/>
    </row>
    <row r="1489" spans="7:7" x14ac:dyDescent="0.2">
      <c r="G1489" s="14"/>
    </row>
    <row r="1490" spans="7:7" x14ac:dyDescent="0.2">
      <c r="G1490" s="14"/>
    </row>
    <row r="1491" spans="7:7" x14ac:dyDescent="0.2">
      <c r="G1491" s="14"/>
    </row>
    <row r="1492" spans="7:7" x14ac:dyDescent="0.2">
      <c r="G1492" s="14"/>
    </row>
    <row r="1493" spans="7:7" x14ac:dyDescent="0.2">
      <c r="G1493" s="14"/>
    </row>
    <row r="1494" spans="7:7" x14ac:dyDescent="0.2">
      <c r="G1494" s="14"/>
    </row>
    <row r="1495" spans="7:7" x14ac:dyDescent="0.2">
      <c r="G1495" s="14"/>
    </row>
    <row r="1496" spans="7:7" x14ac:dyDescent="0.2">
      <c r="G1496" s="14"/>
    </row>
    <row r="1497" spans="7:7" x14ac:dyDescent="0.2">
      <c r="G1497" s="14"/>
    </row>
    <row r="1498" spans="7:7" x14ac:dyDescent="0.2">
      <c r="G1498" s="14"/>
    </row>
    <row r="1499" spans="7:7" x14ac:dyDescent="0.2">
      <c r="G1499" s="14"/>
    </row>
    <row r="1500" spans="7:7" x14ac:dyDescent="0.2">
      <c r="G1500" s="14"/>
    </row>
    <row r="1501" spans="7:7" x14ac:dyDescent="0.2">
      <c r="G1501" s="14"/>
    </row>
    <row r="1502" spans="7:7" x14ac:dyDescent="0.2">
      <c r="G1502" s="14"/>
    </row>
    <row r="1503" spans="7:7" x14ac:dyDescent="0.2">
      <c r="G1503" s="14"/>
    </row>
    <row r="1504" spans="7:7" x14ac:dyDescent="0.2">
      <c r="G1504" s="14"/>
    </row>
    <row r="1505" spans="7:7" x14ac:dyDescent="0.2">
      <c r="G1505" s="14"/>
    </row>
    <row r="1506" spans="7:7" x14ac:dyDescent="0.2">
      <c r="G1506" s="14"/>
    </row>
    <row r="1507" spans="7:7" x14ac:dyDescent="0.2">
      <c r="G1507" s="14"/>
    </row>
    <row r="1508" spans="7:7" x14ac:dyDescent="0.2">
      <c r="G1508" s="14"/>
    </row>
    <row r="1509" spans="7:7" x14ac:dyDescent="0.2">
      <c r="G1509" s="14"/>
    </row>
    <row r="1510" spans="7:7" x14ac:dyDescent="0.2">
      <c r="G1510" s="14"/>
    </row>
    <row r="1511" spans="7:7" x14ac:dyDescent="0.2">
      <c r="G1511" s="14"/>
    </row>
    <row r="1512" spans="7:7" x14ac:dyDescent="0.2">
      <c r="G1512" s="14"/>
    </row>
    <row r="1513" spans="7:7" x14ac:dyDescent="0.2">
      <c r="G1513" s="14"/>
    </row>
    <row r="1514" spans="7:7" x14ac:dyDescent="0.2">
      <c r="G1514" s="14"/>
    </row>
    <row r="1515" spans="7:7" x14ac:dyDescent="0.2">
      <c r="G1515" s="14"/>
    </row>
    <row r="1516" spans="7:7" x14ac:dyDescent="0.2">
      <c r="G1516" s="14"/>
    </row>
    <row r="1517" spans="7:7" x14ac:dyDescent="0.2">
      <c r="G1517" s="14"/>
    </row>
    <row r="1518" spans="7:7" x14ac:dyDescent="0.2">
      <c r="G1518" s="14"/>
    </row>
    <row r="1519" spans="7:7" x14ac:dyDescent="0.2">
      <c r="G1519" s="14"/>
    </row>
    <row r="1520" spans="7:7" x14ac:dyDescent="0.2">
      <c r="G1520" s="14"/>
    </row>
    <row r="1521" spans="7:7" x14ac:dyDescent="0.2">
      <c r="G1521" s="14"/>
    </row>
    <row r="1522" spans="7:7" x14ac:dyDescent="0.2">
      <c r="G1522" s="14"/>
    </row>
    <row r="1523" spans="7:7" x14ac:dyDescent="0.2">
      <c r="G1523" s="14"/>
    </row>
    <row r="1524" spans="7:7" x14ac:dyDescent="0.2">
      <c r="G1524" s="14"/>
    </row>
    <row r="1525" spans="7:7" x14ac:dyDescent="0.2">
      <c r="G1525" s="14"/>
    </row>
    <row r="1526" spans="7:7" x14ac:dyDescent="0.2">
      <c r="G1526" s="14"/>
    </row>
    <row r="1527" spans="7:7" x14ac:dyDescent="0.2">
      <c r="G1527" s="14"/>
    </row>
    <row r="1528" spans="7:7" x14ac:dyDescent="0.2">
      <c r="G1528" s="14"/>
    </row>
    <row r="1529" spans="7:7" x14ac:dyDescent="0.2">
      <c r="G1529" s="14"/>
    </row>
    <row r="1530" spans="7:7" x14ac:dyDescent="0.2">
      <c r="G1530" s="14"/>
    </row>
    <row r="1531" spans="7:7" x14ac:dyDescent="0.2">
      <c r="G1531" s="14"/>
    </row>
    <row r="1532" spans="7:7" x14ac:dyDescent="0.2">
      <c r="G1532" s="14"/>
    </row>
    <row r="1533" spans="7:7" x14ac:dyDescent="0.2">
      <c r="G1533" s="14"/>
    </row>
    <row r="1534" spans="7:7" x14ac:dyDescent="0.2">
      <c r="G1534" s="14"/>
    </row>
    <row r="1535" spans="7:7" x14ac:dyDescent="0.2">
      <c r="G1535" s="14"/>
    </row>
    <row r="1536" spans="7:7" x14ac:dyDescent="0.2">
      <c r="G1536" s="14"/>
    </row>
    <row r="1537" spans="7:7" x14ac:dyDescent="0.2">
      <c r="G1537" s="14"/>
    </row>
    <row r="1538" spans="7:7" x14ac:dyDescent="0.2">
      <c r="G1538" s="14"/>
    </row>
    <row r="1539" spans="7:7" x14ac:dyDescent="0.2">
      <c r="G1539" s="14"/>
    </row>
    <row r="1540" spans="7:7" x14ac:dyDescent="0.2">
      <c r="G1540" s="14"/>
    </row>
    <row r="1541" spans="7:7" x14ac:dyDescent="0.2">
      <c r="G1541" s="14"/>
    </row>
    <row r="1542" spans="7:7" x14ac:dyDescent="0.2">
      <c r="G1542" s="14"/>
    </row>
    <row r="1543" spans="7:7" x14ac:dyDescent="0.2">
      <c r="G1543" s="14"/>
    </row>
    <row r="1544" spans="7:7" x14ac:dyDescent="0.2">
      <c r="G1544" s="14"/>
    </row>
    <row r="1545" spans="7:7" x14ac:dyDescent="0.2">
      <c r="G1545" s="14"/>
    </row>
    <row r="1546" spans="7:7" x14ac:dyDescent="0.2">
      <c r="G1546" s="14"/>
    </row>
    <row r="1547" spans="7:7" x14ac:dyDescent="0.2">
      <c r="G1547" s="14"/>
    </row>
    <row r="1548" spans="7:7" x14ac:dyDescent="0.2">
      <c r="G1548" s="14"/>
    </row>
    <row r="1549" spans="7:7" x14ac:dyDescent="0.2">
      <c r="G1549" s="14"/>
    </row>
    <row r="1550" spans="7:7" x14ac:dyDescent="0.2">
      <c r="G1550" s="14"/>
    </row>
    <row r="1551" spans="7:7" x14ac:dyDescent="0.2">
      <c r="G1551" s="14"/>
    </row>
    <row r="1552" spans="7:7" x14ac:dyDescent="0.2">
      <c r="G1552" s="14"/>
    </row>
    <row r="1553" spans="7:7" x14ac:dyDescent="0.2">
      <c r="G1553" s="14"/>
    </row>
    <row r="1554" spans="7:7" x14ac:dyDescent="0.2">
      <c r="G1554" s="14"/>
    </row>
    <row r="1555" spans="7:7" x14ac:dyDescent="0.2">
      <c r="G1555" s="14"/>
    </row>
    <row r="1556" spans="7:7" x14ac:dyDescent="0.2">
      <c r="G1556" s="14"/>
    </row>
    <row r="1557" spans="7:7" x14ac:dyDescent="0.2">
      <c r="G1557" s="14"/>
    </row>
    <row r="1558" spans="7:7" x14ac:dyDescent="0.2">
      <c r="G1558" s="14"/>
    </row>
    <row r="1559" spans="7:7" x14ac:dyDescent="0.2">
      <c r="G1559" s="14"/>
    </row>
    <row r="1560" spans="7:7" x14ac:dyDescent="0.2">
      <c r="G1560" s="14"/>
    </row>
    <row r="1561" spans="7:7" x14ac:dyDescent="0.2">
      <c r="G1561" s="14"/>
    </row>
    <row r="1562" spans="7:7" x14ac:dyDescent="0.2">
      <c r="G1562" s="14"/>
    </row>
    <row r="1563" spans="7:7" x14ac:dyDescent="0.2">
      <c r="G1563" s="14"/>
    </row>
    <row r="1564" spans="7:7" x14ac:dyDescent="0.2">
      <c r="G1564" s="14"/>
    </row>
    <row r="1565" spans="7:7" x14ac:dyDescent="0.2">
      <c r="G1565" s="14"/>
    </row>
    <row r="1566" spans="7:7" x14ac:dyDescent="0.2">
      <c r="G1566" s="14"/>
    </row>
    <row r="1567" spans="7:7" x14ac:dyDescent="0.2">
      <c r="G1567" s="14"/>
    </row>
    <row r="1568" spans="7:7" x14ac:dyDescent="0.2">
      <c r="G1568" s="14"/>
    </row>
    <row r="1569" spans="7:7" x14ac:dyDescent="0.2">
      <c r="G1569" s="14"/>
    </row>
    <row r="1570" spans="7:7" x14ac:dyDescent="0.2">
      <c r="G1570" s="14"/>
    </row>
    <row r="1571" spans="7:7" x14ac:dyDescent="0.2">
      <c r="G1571" s="14"/>
    </row>
    <row r="1572" spans="7:7" x14ac:dyDescent="0.2">
      <c r="G1572" s="14"/>
    </row>
    <row r="1573" spans="7:7" x14ac:dyDescent="0.2">
      <c r="G1573" s="14"/>
    </row>
    <row r="1574" spans="7:7" x14ac:dyDescent="0.2">
      <c r="G1574" s="14"/>
    </row>
    <row r="1575" spans="7:7" x14ac:dyDescent="0.2">
      <c r="G1575" s="14"/>
    </row>
    <row r="1576" spans="7:7" x14ac:dyDescent="0.2">
      <c r="G1576" s="14"/>
    </row>
    <row r="1577" spans="7:7" x14ac:dyDescent="0.2">
      <c r="G1577" s="14"/>
    </row>
    <row r="1578" spans="7:7" x14ac:dyDescent="0.2">
      <c r="G1578" s="14"/>
    </row>
    <row r="1579" spans="7:7" x14ac:dyDescent="0.2">
      <c r="G1579" s="14"/>
    </row>
    <row r="1580" spans="7:7" x14ac:dyDescent="0.2">
      <c r="G1580" s="14"/>
    </row>
    <row r="1581" spans="7:7" x14ac:dyDescent="0.2">
      <c r="G1581" s="14"/>
    </row>
    <row r="1582" spans="7:7" x14ac:dyDescent="0.2">
      <c r="G1582" s="14"/>
    </row>
    <row r="1583" spans="7:7" x14ac:dyDescent="0.2">
      <c r="G1583" s="14"/>
    </row>
    <row r="1584" spans="7:7" x14ac:dyDescent="0.2">
      <c r="G1584" s="14"/>
    </row>
    <row r="1585" spans="7:7" x14ac:dyDescent="0.2">
      <c r="G1585" s="14"/>
    </row>
    <row r="1586" spans="7:7" x14ac:dyDescent="0.2">
      <c r="G1586" s="14"/>
    </row>
    <row r="1587" spans="7:7" x14ac:dyDescent="0.2">
      <c r="G1587" s="14"/>
    </row>
    <row r="1588" spans="7:7" x14ac:dyDescent="0.2">
      <c r="G1588" s="14"/>
    </row>
    <row r="1589" spans="7:7" x14ac:dyDescent="0.2">
      <c r="G1589" s="14"/>
    </row>
    <row r="1590" spans="7:7" x14ac:dyDescent="0.2">
      <c r="G1590" s="14"/>
    </row>
    <row r="1591" spans="7:7" x14ac:dyDescent="0.2">
      <c r="G1591" s="14"/>
    </row>
    <row r="1592" spans="7:7" x14ac:dyDescent="0.2">
      <c r="G1592" s="14"/>
    </row>
    <row r="1593" spans="7:7" x14ac:dyDescent="0.2">
      <c r="G1593" s="14"/>
    </row>
    <row r="1594" spans="7:7" x14ac:dyDescent="0.2">
      <c r="G1594" s="14"/>
    </row>
    <row r="1595" spans="7:7" x14ac:dyDescent="0.2">
      <c r="G1595" s="14"/>
    </row>
    <row r="1596" spans="7:7" x14ac:dyDescent="0.2">
      <c r="G1596" s="14"/>
    </row>
    <row r="1597" spans="7:7" x14ac:dyDescent="0.2">
      <c r="G1597" s="14"/>
    </row>
    <row r="1598" spans="7:7" x14ac:dyDescent="0.2">
      <c r="G1598" s="14"/>
    </row>
    <row r="1599" spans="7:7" x14ac:dyDescent="0.2">
      <c r="G1599" s="14"/>
    </row>
    <row r="1600" spans="7:7" x14ac:dyDescent="0.2">
      <c r="G1600" s="14"/>
    </row>
    <row r="1601" spans="7:7" x14ac:dyDescent="0.2">
      <c r="G1601" s="14"/>
    </row>
    <row r="1602" spans="7:7" x14ac:dyDescent="0.2">
      <c r="G1602" s="14"/>
    </row>
    <row r="1603" spans="7:7" x14ac:dyDescent="0.2">
      <c r="G1603" s="14"/>
    </row>
    <row r="1604" spans="7:7" x14ac:dyDescent="0.2">
      <c r="G1604" s="14"/>
    </row>
    <row r="1605" spans="7:7" x14ac:dyDescent="0.2">
      <c r="G1605" s="14"/>
    </row>
    <row r="1606" spans="7:7" x14ac:dyDescent="0.2">
      <c r="G1606" s="14"/>
    </row>
    <row r="1607" spans="7:7" x14ac:dyDescent="0.2">
      <c r="G1607" s="14"/>
    </row>
    <row r="1608" spans="7:7" x14ac:dyDescent="0.2">
      <c r="G1608" s="14"/>
    </row>
    <row r="1609" spans="7:7" x14ac:dyDescent="0.2">
      <c r="G1609" s="14"/>
    </row>
    <row r="1610" spans="7:7" x14ac:dyDescent="0.2">
      <c r="G1610" s="14"/>
    </row>
    <row r="1611" spans="7:7" x14ac:dyDescent="0.2">
      <c r="G1611" s="14"/>
    </row>
    <row r="1612" spans="7:7" x14ac:dyDescent="0.2">
      <c r="G1612" s="14"/>
    </row>
    <row r="1613" spans="7:7" x14ac:dyDescent="0.2">
      <c r="G1613" s="14"/>
    </row>
    <row r="1614" spans="7:7" x14ac:dyDescent="0.2">
      <c r="G1614" s="14"/>
    </row>
    <row r="1615" spans="7:7" x14ac:dyDescent="0.2">
      <c r="G1615" s="14"/>
    </row>
    <row r="1616" spans="7:7" x14ac:dyDescent="0.2">
      <c r="G1616" s="14"/>
    </row>
    <row r="1617" spans="7:7" x14ac:dyDescent="0.2">
      <c r="G1617" s="14"/>
    </row>
    <row r="1618" spans="7:7" x14ac:dyDescent="0.2">
      <c r="G1618" s="14"/>
    </row>
    <row r="1619" spans="7:7" x14ac:dyDescent="0.2">
      <c r="G1619" s="14"/>
    </row>
    <row r="1620" spans="7:7" x14ac:dyDescent="0.2">
      <c r="G1620" s="14"/>
    </row>
    <row r="1621" spans="7:7" x14ac:dyDescent="0.2">
      <c r="G1621" s="14"/>
    </row>
    <row r="1622" spans="7:7" x14ac:dyDescent="0.2">
      <c r="G1622" s="14"/>
    </row>
    <row r="1623" spans="7:7" x14ac:dyDescent="0.2">
      <c r="G1623" s="14"/>
    </row>
    <row r="1624" spans="7:7" x14ac:dyDescent="0.2">
      <c r="G1624" s="14"/>
    </row>
    <row r="1625" spans="7:7" x14ac:dyDescent="0.2">
      <c r="G1625" s="14"/>
    </row>
    <row r="1626" spans="7:7" x14ac:dyDescent="0.2">
      <c r="G1626" s="14"/>
    </row>
    <row r="1627" spans="7:7" x14ac:dyDescent="0.2">
      <c r="G1627" s="14"/>
    </row>
    <row r="1628" spans="7:7" x14ac:dyDescent="0.2">
      <c r="G1628" s="14"/>
    </row>
    <row r="1629" spans="7:7" x14ac:dyDescent="0.2">
      <c r="G1629" s="14"/>
    </row>
    <row r="1630" spans="7:7" x14ac:dyDescent="0.2">
      <c r="G1630" s="14"/>
    </row>
    <row r="1631" spans="7:7" x14ac:dyDescent="0.2">
      <c r="G1631" s="14"/>
    </row>
    <row r="1632" spans="7:7" x14ac:dyDescent="0.2">
      <c r="G1632" s="14"/>
    </row>
    <row r="1633" spans="7:7" x14ac:dyDescent="0.2">
      <c r="G1633" s="14"/>
    </row>
    <row r="1634" spans="7:7" x14ac:dyDescent="0.2">
      <c r="G1634" s="14"/>
    </row>
    <row r="1635" spans="7:7" x14ac:dyDescent="0.2">
      <c r="G1635" s="14"/>
    </row>
    <row r="1636" spans="7:7" x14ac:dyDescent="0.2">
      <c r="G1636" s="14"/>
    </row>
    <row r="1637" spans="7:7" x14ac:dyDescent="0.2">
      <c r="G1637" s="14"/>
    </row>
    <row r="1638" spans="7:7" x14ac:dyDescent="0.2">
      <c r="G1638" s="14"/>
    </row>
    <row r="1639" spans="7:7" x14ac:dyDescent="0.2">
      <c r="G1639" s="14"/>
    </row>
    <row r="1640" spans="7:7" x14ac:dyDescent="0.2">
      <c r="G1640" s="14"/>
    </row>
    <row r="1641" spans="7:7" x14ac:dyDescent="0.2">
      <c r="G1641" s="14"/>
    </row>
    <row r="1642" spans="7:7" x14ac:dyDescent="0.2">
      <c r="G1642" s="14"/>
    </row>
    <row r="1643" spans="7:7" x14ac:dyDescent="0.2">
      <c r="G1643" s="14"/>
    </row>
    <row r="1644" spans="7:7" x14ac:dyDescent="0.2">
      <c r="G1644" s="14"/>
    </row>
    <row r="1645" spans="7:7" x14ac:dyDescent="0.2">
      <c r="G1645" s="14"/>
    </row>
    <row r="1646" spans="7:7" x14ac:dyDescent="0.2">
      <c r="G1646" s="14"/>
    </row>
    <row r="1647" spans="7:7" x14ac:dyDescent="0.2">
      <c r="G1647" s="14"/>
    </row>
    <row r="1648" spans="7:7" x14ac:dyDescent="0.2">
      <c r="G1648" s="14"/>
    </row>
    <row r="1649" spans="7:7" x14ac:dyDescent="0.2">
      <c r="G1649" s="14"/>
    </row>
    <row r="1650" spans="7:7" x14ac:dyDescent="0.2">
      <c r="G1650" s="14"/>
    </row>
    <row r="1651" spans="7:7" x14ac:dyDescent="0.2">
      <c r="G1651" s="14"/>
    </row>
    <row r="1652" spans="7:7" x14ac:dyDescent="0.2">
      <c r="G1652" s="14"/>
    </row>
    <row r="1653" spans="7:7" x14ac:dyDescent="0.2">
      <c r="G1653" s="14"/>
    </row>
    <row r="1654" spans="7:7" x14ac:dyDescent="0.2">
      <c r="G1654" s="14"/>
    </row>
    <row r="1655" spans="7:7" x14ac:dyDescent="0.2">
      <c r="G1655" s="14"/>
    </row>
    <row r="1656" spans="7:7" x14ac:dyDescent="0.2">
      <c r="G1656" s="14"/>
    </row>
    <row r="1657" spans="7:7" x14ac:dyDescent="0.2">
      <c r="G1657" s="14"/>
    </row>
    <row r="1658" spans="7:7" x14ac:dyDescent="0.2">
      <c r="G1658" s="14"/>
    </row>
    <row r="1659" spans="7:7" x14ac:dyDescent="0.2">
      <c r="G1659" s="14"/>
    </row>
    <row r="1660" spans="7:7" x14ac:dyDescent="0.2">
      <c r="G1660" s="14"/>
    </row>
    <row r="1661" spans="7:7" x14ac:dyDescent="0.2">
      <c r="G1661" s="14"/>
    </row>
    <row r="1662" spans="7:7" x14ac:dyDescent="0.2">
      <c r="G1662" s="14"/>
    </row>
    <row r="1663" spans="7:7" x14ac:dyDescent="0.2">
      <c r="G1663" s="14"/>
    </row>
    <row r="1664" spans="7:7" x14ac:dyDescent="0.2">
      <c r="G1664" s="14"/>
    </row>
    <row r="1665" spans="7:7" x14ac:dyDescent="0.2">
      <c r="G1665" s="14"/>
    </row>
    <row r="1666" spans="7:7" x14ac:dyDescent="0.2">
      <c r="G1666" s="14"/>
    </row>
    <row r="1667" spans="7:7" x14ac:dyDescent="0.2">
      <c r="G1667" s="14"/>
    </row>
    <row r="1668" spans="7:7" x14ac:dyDescent="0.2">
      <c r="G1668" s="14"/>
    </row>
    <row r="1669" spans="7:7" x14ac:dyDescent="0.2">
      <c r="G1669" s="14"/>
    </row>
    <row r="1670" spans="7:7" x14ac:dyDescent="0.2">
      <c r="G1670" s="14"/>
    </row>
    <row r="1671" spans="7:7" x14ac:dyDescent="0.2">
      <c r="G1671" s="14"/>
    </row>
    <row r="1672" spans="7:7" x14ac:dyDescent="0.2">
      <c r="G1672" s="14"/>
    </row>
    <row r="1673" spans="7:7" x14ac:dyDescent="0.2">
      <c r="G1673" s="14"/>
    </row>
    <row r="1674" spans="7:7" x14ac:dyDescent="0.2">
      <c r="G1674" s="14"/>
    </row>
    <row r="1675" spans="7:7" x14ac:dyDescent="0.2">
      <c r="G1675" s="14"/>
    </row>
    <row r="1676" spans="7:7" x14ac:dyDescent="0.2">
      <c r="G1676" s="14"/>
    </row>
    <row r="1677" spans="7:7" x14ac:dyDescent="0.2">
      <c r="G1677" s="14"/>
    </row>
    <row r="1678" spans="7:7" x14ac:dyDescent="0.2">
      <c r="G1678" s="14"/>
    </row>
    <row r="1679" spans="7:7" x14ac:dyDescent="0.2">
      <c r="G1679" s="14"/>
    </row>
    <row r="1680" spans="7:7" x14ac:dyDescent="0.2">
      <c r="G1680" s="14"/>
    </row>
    <row r="1681" spans="7:7" x14ac:dyDescent="0.2">
      <c r="G1681" s="14"/>
    </row>
    <row r="1682" spans="7:7" x14ac:dyDescent="0.2">
      <c r="G1682" s="14"/>
    </row>
    <row r="1683" spans="7:7" x14ac:dyDescent="0.2">
      <c r="G1683" s="14"/>
    </row>
    <row r="1684" spans="7:7" x14ac:dyDescent="0.2">
      <c r="G1684" s="14"/>
    </row>
    <row r="1685" spans="7:7" x14ac:dyDescent="0.2">
      <c r="G1685" s="14"/>
    </row>
    <row r="1686" spans="7:7" x14ac:dyDescent="0.2">
      <c r="G1686" s="14"/>
    </row>
    <row r="1687" spans="7:7" x14ac:dyDescent="0.2">
      <c r="G1687" s="14"/>
    </row>
    <row r="1688" spans="7:7" x14ac:dyDescent="0.2">
      <c r="G1688" s="14"/>
    </row>
    <row r="1689" spans="7:7" x14ac:dyDescent="0.2">
      <c r="G1689" s="14"/>
    </row>
    <row r="1690" spans="7:7" x14ac:dyDescent="0.2">
      <c r="G1690" s="14"/>
    </row>
    <row r="1691" spans="7:7" x14ac:dyDescent="0.2">
      <c r="G1691" s="14"/>
    </row>
    <row r="1692" spans="7:7" x14ac:dyDescent="0.2">
      <c r="G1692" s="14"/>
    </row>
    <row r="1693" spans="7:7" x14ac:dyDescent="0.2">
      <c r="G1693" s="14"/>
    </row>
    <row r="1694" spans="7:7" x14ac:dyDescent="0.2">
      <c r="G1694" s="14"/>
    </row>
    <row r="1695" spans="7:7" x14ac:dyDescent="0.2">
      <c r="G1695" s="14"/>
    </row>
    <row r="1696" spans="7:7" x14ac:dyDescent="0.2">
      <c r="G1696" s="14"/>
    </row>
    <row r="1697" spans="7:7" x14ac:dyDescent="0.2">
      <c r="G1697" s="14"/>
    </row>
    <row r="1698" spans="7:7" x14ac:dyDescent="0.2">
      <c r="G1698" s="14"/>
    </row>
    <row r="1699" spans="7:7" x14ac:dyDescent="0.2">
      <c r="G1699" s="14"/>
    </row>
    <row r="1700" spans="7:7" x14ac:dyDescent="0.2">
      <c r="G1700" s="14"/>
    </row>
    <row r="1701" spans="7:7" x14ac:dyDescent="0.2">
      <c r="G1701" s="14"/>
    </row>
    <row r="1702" spans="7:7" x14ac:dyDescent="0.2">
      <c r="G1702" s="14"/>
    </row>
    <row r="1703" spans="7:7" x14ac:dyDescent="0.2">
      <c r="G1703" s="14"/>
    </row>
    <row r="1704" spans="7:7" x14ac:dyDescent="0.2">
      <c r="G1704" s="14"/>
    </row>
    <row r="1705" spans="7:7" x14ac:dyDescent="0.2">
      <c r="G1705" s="14"/>
    </row>
    <row r="1706" spans="7:7" x14ac:dyDescent="0.2">
      <c r="G1706" s="14"/>
    </row>
    <row r="1707" spans="7:7" x14ac:dyDescent="0.2">
      <c r="G1707" s="14"/>
    </row>
    <row r="1708" spans="7:7" x14ac:dyDescent="0.2">
      <c r="G1708" s="14"/>
    </row>
    <row r="1709" spans="7:7" x14ac:dyDescent="0.2">
      <c r="G1709" s="14"/>
    </row>
    <row r="1710" spans="7:7" x14ac:dyDescent="0.2">
      <c r="G1710" s="14"/>
    </row>
    <row r="1711" spans="7:7" x14ac:dyDescent="0.2">
      <c r="G1711" s="14"/>
    </row>
    <row r="1712" spans="7:7" x14ac:dyDescent="0.2">
      <c r="G1712" s="14"/>
    </row>
    <row r="1713" spans="7:7" x14ac:dyDescent="0.2">
      <c r="G1713" s="14"/>
    </row>
    <row r="1714" spans="7:7" x14ac:dyDescent="0.2">
      <c r="G1714" s="14"/>
    </row>
    <row r="1715" spans="7:7" x14ac:dyDescent="0.2">
      <c r="G1715" s="14"/>
    </row>
    <row r="1716" spans="7:7" x14ac:dyDescent="0.2">
      <c r="G1716" s="14"/>
    </row>
    <row r="1717" spans="7:7" x14ac:dyDescent="0.2">
      <c r="G1717" s="14"/>
    </row>
    <row r="1718" spans="7:7" x14ac:dyDescent="0.2">
      <c r="G1718" s="14"/>
    </row>
    <row r="1719" spans="7:7" x14ac:dyDescent="0.2">
      <c r="G1719" s="14"/>
    </row>
    <row r="1720" spans="7:7" x14ac:dyDescent="0.2">
      <c r="G1720" s="14"/>
    </row>
    <row r="1721" spans="7:7" x14ac:dyDescent="0.2">
      <c r="G1721" s="14"/>
    </row>
    <row r="1722" spans="7:7" x14ac:dyDescent="0.2">
      <c r="G1722" s="14"/>
    </row>
    <row r="1723" spans="7:7" x14ac:dyDescent="0.2">
      <c r="G1723" s="14"/>
    </row>
    <row r="1724" spans="7:7" x14ac:dyDescent="0.2">
      <c r="G1724" s="14"/>
    </row>
    <row r="1725" spans="7:7" x14ac:dyDescent="0.2">
      <c r="G1725" s="14"/>
    </row>
    <row r="1726" spans="7:7" x14ac:dyDescent="0.2">
      <c r="G1726" s="14"/>
    </row>
    <row r="1727" spans="7:7" x14ac:dyDescent="0.2">
      <c r="G1727" s="14"/>
    </row>
    <row r="1728" spans="7:7" x14ac:dyDescent="0.2">
      <c r="G1728" s="14"/>
    </row>
    <row r="1729" spans="7:7" x14ac:dyDescent="0.2">
      <c r="G1729" s="14"/>
    </row>
    <row r="1730" spans="7:7" x14ac:dyDescent="0.2">
      <c r="G1730" s="14"/>
    </row>
    <row r="1731" spans="7:7" x14ac:dyDescent="0.2">
      <c r="G1731" s="14"/>
    </row>
    <row r="1732" spans="7:7" x14ac:dyDescent="0.2">
      <c r="G1732" s="14"/>
    </row>
    <row r="1733" spans="7:7" x14ac:dyDescent="0.2">
      <c r="G1733" s="14"/>
    </row>
    <row r="1734" spans="7:7" x14ac:dyDescent="0.2">
      <c r="G1734" s="14"/>
    </row>
    <row r="1735" spans="7:7" x14ac:dyDescent="0.2">
      <c r="G1735" s="14"/>
    </row>
    <row r="1736" spans="7:7" x14ac:dyDescent="0.2">
      <c r="G1736" s="14"/>
    </row>
    <row r="1737" spans="7:7" x14ac:dyDescent="0.2">
      <c r="G1737" s="14"/>
    </row>
    <row r="1738" spans="7:7" x14ac:dyDescent="0.2">
      <c r="G1738" s="14"/>
    </row>
    <row r="1739" spans="7:7" x14ac:dyDescent="0.2">
      <c r="G1739" s="14"/>
    </row>
    <row r="1740" spans="7:7" x14ac:dyDescent="0.2">
      <c r="G1740" s="14"/>
    </row>
    <row r="1741" spans="7:7" x14ac:dyDescent="0.2">
      <c r="G1741" s="14"/>
    </row>
    <row r="1742" spans="7:7" x14ac:dyDescent="0.2">
      <c r="G1742" s="14"/>
    </row>
    <row r="1743" spans="7:7" x14ac:dyDescent="0.2">
      <c r="G1743" s="14"/>
    </row>
    <row r="1744" spans="7:7" x14ac:dyDescent="0.2">
      <c r="G1744" s="14"/>
    </row>
    <row r="1745" spans="7:7" x14ac:dyDescent="0.2">
      <c r="G1745" s="14"/>
    </row>
    <row r="1746" spans="7:7" x14ac:dyDescent="0.2">
      <c r="G1746" s="14"/>
    </row>
    <row r="1747" spans="7:7" x14ac:dyDescent="0.2">
      <c r="G1747" s="14"/>
    </row>
    <row r="1748" spans="7:7" x14ac:dyDescent="0.2">
      <c r="G1748" s="14"/>
    </row>
    <row r="1749" spans="7:7" x14ac:dyDescent="0.2">
      <c r="G1749" s="14"/>
    </row>
    <row r="1750" spans="7:7" x14ac:dyDescent="0.2">
      <c r="G1750" s="14"/>
    </row>
    <row r="1751" spans="7:7" x14ac:dyDescent="0.2">
      <c r="G1751" s="14"/>
    </row>
    <row r="1752" spans="7:7" x14ac:dyDescent="0.2">
      <c r="G1752" s="14"/>
    </row>
    <row r="1753" spans="7:7" x14ac:dyDescent="0.2">
      <c r="G1753" s="14"/>
    </row>
    <row r="1754" spans="7:7" x14ac:dyDescent="0.2">
      <c r="G1754" s="14"/>
    </row>
    <row r="1755" spans="7:7" x14ac:dyDescent="0.2">
      <c r="G1755" s="14"/>
    </row>
    <row r="1756" spans="7:7" x14ac:dyDescent="0.2">
      <c r="G1756" s="14"/>
    </row>
    <row r="1757" spans="7:7" x14ac:dyDescent="0.2">
      <c r="G1757" s="14"/>
    </row>
    <row r="1758" spans="7:7" x14ac:dyDescent="0.2">
      <c r="G1758" s="14"/>
    </row>
    <row r="1759" spans="7:7" x14ac:dyDescent="0.2">
      <c r="G1759" s="14"/>
    </row>
    <row r="1760" spans="7:7" x14ac:dyDescent="0.2">
      <c r="G1760" s="14"/>
    </row>
    <row r="1761" spans="7:7" x14ac:dyDescent="0.2">
      <c r="G1761" s="14"/>
    </row>
    <row r="1762" spans="7:7" x14ac:dyDescent="0.2">
      <c r="G1762" s="14"/>
    </row>
    <row r="1763" spans="7:7" x14ac:dyDescent="0.2">
      <c r="G1763" s="14"/>
    </row>
    <row r="1764" spans="7:7" x14ac:dyDescent="0.2">
      <c r="G1764" s="14"/>
    </row>
    <row r="1765" spans="7:7" x14ac:dyDescent="0.2">
      <c r="G1765" s="14"/>
    </row>
    <row r="1766" spans="7:7" x14ac:dyDescent="0.2">
      <c r="G1766" s="14"/>
    </row>
    <row r="1767" spans="7:7" x14ac:dyDescent="0.2">
      <c r="G1767" s="14"/>
    </row>
    <row r="1768" spans="7:7" x14ac:dyDescent="0.2">
      <c r="G1768" s="14"/>
    </row>
    <row r="1769" spans="7:7" x14ac:dyDescent="0.2">
      <c r="G1769" s="14"/>
    </row>
    <row r="1770" spans="7:7" x14ac:dyDescent="0.2">
      <c r="G1770" s="14"/>
    </row>
    <row r="1771" spans="7:7" x14ac:dyDescent="0.2">
      <c r="G1771" s="14"/>
    </row>
    <row r="1772" spans="7:7" x14ac:dyDescent="0.2">
      <c r="G1772" s="14"/>
    </row>
    <row r="1773" spans="7:7" x14ac:dyDescent="0.2">
      <c r="G1773" s="14"/>
    </row>
    <row r="1774" spans="7:7" x14ac:dyDescent="0.2">
      <c r="G1774" s="14"/>
    </row>
    <row r="1775" spans="7:7" x14ac:dyDescent="0.2">
      <c r="G1775" s="14"/>
    </row>
    <row r="1776" spans="7:7" x14ac:dyDescent="0.2">
      <c r="G1776" s="14"/>
    </row>
    <row r="1777" spans="7:7" x14ac:dyDescent="0.2">
      <c r="G1777" s="14"/>
    </row>
    <row r="1778" spans="7:7" x14ac:dyDescent="0.2">
      <c r="G1778" s="14"/>
    </row>
    <row r="1779" spans="7:7" x14ac:dyDescent="0.2">
      <c r="G1779" s="14"/>
    </row>
    <row r="1780" spans="7:7" x14ac:dyDescent="0.2">
      <c r="G1780" s="14"/>
    </row>
    <row r="1781" spans="7:7" x14ac:dyDescent="0.2">
      <c r="G1781" s="14"/>
    </row>
    <row r="1782" spans="7:7" x14ac:dyDescent="0.2">
      <c r="G1782" s="14"/>
    </row>
    <row r="1783" spans="7:7" x14ac:dyDescent="0.2">
      <c r="G1783" s="14"/>
    </row>
    <row r="1784" spans="7:7" x14ac:dyDescent="0.2">
      <c r="G1784" s="14"/>
    </row>
    <row r="1785" spans="7:7" x14ac:dyDescent="0.2">
      <c r="G1785" s="14"/>
    </row>
    <row r="1786" spans="7:7" x14ac:dyDescent="0.2">
      <c r="G1786" s="14"/>
    </row>
    <row r="1787" spans="7:7" x14ac:dyDescent="0.2">
      <c r="G1787" s="14"/>
    </row>
    <row r="1788" spans="7:7" x14ac:dyDescent="0.2">
      <c r="G1788" s="14"/>
    </row>
    <row r="1789" spans="7:7" x14ac:dyDescent="0.2">
      <c r="G1789" s="14"/>
    </row>
    <row r="1790" spans="7:7" x14ac:dyDescent="0.2">
      <c r="G1790" s="14"/>
    </row>
    <row r="1791" spans="7:7" x14ac:dyDescent="0.2">
      <c r="G1791" s="14"/>
    </row>
    <row r="1792" spans="7:7" x14ac:dyDescent="0.2">
      <c r="G1792" s="14"/>
    </row>
    <row r="1793" spans="7:7" x14ac:dyDescent="0.2">
      <c r="G1793" s="14"/>
    </row>
    <row r="1794" spans="7:7" x14ac:dyDescent="0.2">
      <c r="G1794" s="14"/>
    </row>
    <row r="1795" spans="7:7" x14ac:dyDescent="0.2">
      <c r="G1795" s="14"/>
    </row>
    <row r="1796" spans="7:7" x14ac:dyDescent="0.2">
      <c r="G1796" s="14"/>
    </row>
    <row r="1797" spans="7:7" x14ac:dyDescent="0.2">
      <c r="G1797" s="14"/>
    </row>
    <row r="1798" spans="7:7" x14ac:dyDescent="0.2">
      <c r="G1798" s="14"/>
    </row>
    <row r="1799" spans="7:7" x14ac:dyDescent="0.2">
      <c r="G1799" s="14"/>
    </row>
    <row r="1800" spans="7:7" x14ac:dyDescent="0.2">
      <c r="G1800" s="14"/>
    </row>
    <row r="1801" spans="7:7" x14ac:dyDescent="0.2">
      <c r="G1801" s="14"/>
    </row>
    <row r="1802" spans="7:7" x14ac:dyDescent="0.2">
      <c r="G1802" s="14"/>
    </row>
    <row r="1803" spans="7:7" x14ac:dyDescent="0.2">
      <c r="G1803" s="14"/>
    </row>
    <row r="1804" spans="7:7" x14ac:dyDescent="0.2">
      <c r="G1804" s="14"/>
    </row>
    <row r="1805" spans="7:7" x14ac:dyDescent="0.2">
      <c r="G1805" s="14"/>
    </row>
    <row r="1806" spans="7:7" x14ac:dyDescent="0.2">
      <c r="G1806" s="14"/>
    </row>
    <row r="1807" spans="7:7" x14ac:dyDescent="0.2">
      <c r="G1807" s="14"/>
    </row>
    <row r="1808" spans="7:7" x14ac:dyDescent="0.2">
      <c r="G1808" s="14"/>
    </row>
    <row r="1809" spans="7:7" x14ac:dyDescent="0.2">
      <c r="G1809" s="14"/>
    </row>
    <row r="1810" spans="7:7" x14ac:dyDescent="0.2">
      <c r="G1810" s="14"/>
    </row>
    <row r="1811" spans="7:7" x14ac:dyDescent="0.2">
      <c r="G1811" s="14"/>
    </row>
    <row r="1812" spans="7:7" x14ac:dyDescent="0.2">
      <c r="G1812" s="14"/>
    </row>
    <row r="1813" spans="7:7" x14ac:dyDescent="0.2">
      <c r="G1813" s="14"/>
    </row>
    <row r="1814" spans="7:7" x14ac:dyDescent="0.2">
      <c r="G1814" s="14"/>
    </row>
    <row r="1815" spans="7:7" x14ac:dyDescent="0.2">
      <c r="G1815" s="14"/>
    </row>
    <row r="1816" spans="7:7" x14ac:dyDescent="0.2">
      <c r="G1816" s="14"/>
    </row>
    <row r="1817" spans="7:7" x14ac:dyDescent="0.2">
      <c r="G1817" s="14"/>
    </row>
    <row r="1818" spans="7:7" x14ac:dyDescent="0.2">
      <c r="G1818" s="14"/>
    </row>
    <row r="1819" spans="7:7" x14ac:dyDescent="0.2">
      <c r="G1819" s="14"/>
    </row>
    <row r="1820" spans="7:7" x14ac:dyDescent="0.2">
      <c r="G1820" s="14"/>
    </row>
    <row r="1821" spans="7:7" x14ac:dyDescent="0.2">
      <c r="G1821" s="14"/>
    </row>
    <row r="1822" spans="7:7" x14ac:dyDescent="0.2">
      <c r="G1822" s="14"/>
    </row>
    <row r="1823" spans="7:7" x14ac:dyDescent="0.2">
      <c r="G1823" s="14"/>
    </row>
    <row r="1824" spans="7:7" x14ac:dyDescent="0.2">
      <c r="G1824" s="14"/>
    </row>
    <row r="1825" spans="7:7" x14ac:dyDescent="0.2">
      <c r="G1825" s="14"/>
    </row>
    <row r="1826" spans="7:7" x14ac:dyDescent="0.2">
      <c r="G1826" s="14"/>
    </row>
    <row r="1827" spans="7:7" x14ac:dyDescent="0.2">
      <c r="G1827" s="14"/>
    </row>
    <row r="1828" spans="7:7" x14ac:dyDescent="0.2">
      <c r="G1828" s="14"/>
    </row>
    <row r="1829" spans="7:7" x14ac:dyDescent="0.2">
      <c r="G1829" s="7"/>
    </row>
  </sheetData>
  <autoFilter ref="A1:AW565"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"/>
  <sheetViews>
    <sheetView workbookViewId="0">
      <selection activeCell="C12" sqref="C12"/>
    </sheetView>
  </sheetViews>
  <sheetFormatPr defaultRowHeight="12.75" x14ac:dyDescent="0.2"/>
  <cols>
    <col min="2" max="2" width="13.42578125" bestFit="1" customWidth="1"/>
  </cols>
  <sheetData>
    <row r="1" spans="1:2" x14ac:dyDescent="0.2">
      <c r="A1" t="s">
        <v>1922</v>
      </c>
      <c r="B1" t="s">
        <v>1963</v>
      </c>
    </row>
    <row r="2" spans="1:2" x14ac:dyDescent="0.2">
      <c r="A2" s="12">
        <v>309760</v>
      </c>
      <c r="B2">
        <v>999999999</v>
      </c>
    </row>
    <row r="3" spans="1:2" x14ac:dyDescent="0.2">
      <c r="A3" s="12">
        <v>309704</v>
      </c>
      <c r="B3">
        <v>999999999</v>
      </c>
    </row>
    <row r="4" spans="1:2" x14ac:dyDescent="0.2">
      <c r="A4" s="12">
        <v>309498</v>
      </c>
      <c r="B4">
        <v>999999999</v>
      </c>
    </row>
    <row r="5" spans="1:2" x14ac:dyDescent="0.2">
      <c r="A5" s="12">
        <v>309422</v>
      </c>
      <c r="B5">
        <v>999999999</v>
      </c>
    </row>
    <row r="6" spans="1:2" x14ac:dyDescent="0.2">
      <c r="A6" s="12">
        <v>309223</v>
      </c>
      <c r="B6">
        <v>999999999</v>
      </c>
    </row>
    <row r="7" spans="1:2" x14ac:dyDescent="0.2">
      <c r="A7" s="12">
        <v>309104</v>
      </c>
      <c r="B7">
        <v>999999999</v>
      </c>
    </row>
    <row r="8" spans="1:2" x14ac:dyDescent="0.2">
      <c r="A8" s="12">
        <v>309076</v>
      </c>
      <c r="B8">
        <v>999999999</v>
      </c>
    </row>
    <row r="9" spans="1:2" x14ac:dyDescent="0.2">
      <c r="A9" s="12">
        <v>308879</v>
      </c>
      <c r="B9">
        <v>999999999</v>
      </c>
    </row>
    <row r="10" spans="1:2" x14ac:dyDescent="0.2">
      <c r="A10" s="12">
        <v>308831</v>
      </c>
      <c r="B10">
        <v>999999999</v>
      </c>
    </row>
    <row r="11" spans="1:2" x14ac:dyDescent="0.2">
      <c r="A11" s="12">
        <v>308759</v>
      </c>
      <c r="B11">
        <v>999999999</v>
      </c>
    </row>
    <row r="12" spans="1:2" x14ac:dyDescent="0.2">
      <c r="A12" s="12">
        <v>308727</v>
      </c>
      <c r="B12">
        <v>999999999</v>
      </c>
    </row>
    <row r="13" spans="1:2" x14ac:dyDescent="0.2">
      <c r="A13" s="12">
        <v>308574</v>
      </c>
      <c r="B13">
        <v>999999999</v>
      </c>
    </row>
    <row r="14" spans="1:2" x14ac:dyDescent="0.2">
      <c r="A14" s="12">
        <v>308324</v>
      </c>
      <c r="B14">
        <v>999999999</v>
      </c>
    </row>
    <row r="15" spans="1:2" x14ac:dyDescent="0.2">
      <c r="A15" s="12">
        <v>308106</v>
      </c>
      <c r="B15">
        <v>999999999</v>
      </c>
    </row>
    <row r="16" spans="1:2" x14ac:dyDescent="0.2">
      <c r="A16" s="12">
        <v>307630</v>
      </c>
      <c r="B16">
        <v>999999999</v>
      </c>
    </row>
    <row r="17" spans="1:2" x14ac:dyDescent="0.2">
      <c r="A17" s="12">
        <v>307629</v>
      </c>
      <c r="B17">
        <v>999999999</v>
      </c>
    </row>
    <row r="18" spans="1:2" x14ac:dyDescent="0.2">
      <c r="A18" s="12">
        <v>307428</v>
      </c>
      <c r="B18">
        <v>999999999</v>
      </c>
    </row>
    <row r="19" spans="1:2" x14ac:dyDescent="0.2">
      <c r="A19" s="12">
        <v>307236</v>
      </c>
      <c r="B19">
        <v>999999999</v>
      </c>
    </row>
    <row r="20" spans="1:2" x14ac:dyDescent="0.2">
      <c r="A20" s="12">
        <v>306860</v>
      </c>
      <c r="B20">
        <v>999999999</v>
      </c>
    </row>
    <row r="21" spans="1:2" x14ac:dyDescent="0.2">
      <c r="A21" s="12">
        <v>306665</v>
      </c>
      <c r="B21">
        <v>999999999</v>
      </c>
    </row>
    <row r="22" spans="1:2" x14ac:dyDescent="0.2">
      <c r="A22" s="12">
        <v>306307</v>
      </c>
      <c r="B22">
        <v>999999999</v>
      </c>
    </row>
    <row r="23" spans="1:2" x14ac:dyDescent="0.2">
      <c r="A23" s="12">
        <v>305087</v>
      </c>
      <c r="B23">
        <v>999999999</v>
      </c>
    </row>
    <row r="24" spans="1:2" x14ac:dyDescent="0.2">
      <c r="A24" s="12">
        <v>304703</v>
      </c>
      <c r="B24">
        <v>999999999</v>
      </c>
    </row>
    <row r="25" spans="1:2" x14ac:dyDescent="0.2">
      <c r="A25" s="12">
        <v>304572</v>
      </c>
      <c r="B25">
        <v>999999999</v>
      </c>
    </row>
    <row r="26" spans="1:2" x14ac:dyDescent="0.2">
      <c r="A26" s="12">
        <v>303969</v>
      </c>
      <c r="B26">
        <v>999999999</v>
      </c>
    </row>
    <row r="27" spans="1:2" x14ac:dyDescent="0.2">
      <c r="A27" s="12">
        <v>180661</v>
      </c>
      <c r="B27">
        <v>999999999</v>
      </c>
    </row>
    <row r="28" spans="1:2" x14ac:dyDescent="0.2">
      <c r="A28" s="12">
        <v>180467</v>
      </c>
      <c r="B28">
        <v>999999999</v>
      </c>
    </row>
    <row r="29" spans="1:2" x14ac:dyDescent="0.2">
      <c r="A29" s="12">
        <v>179965</v>
      </c>
      <c r="B29">
        <v>999999999</v>
      </c>
    </row>
    <row r="30" spans="1:2" x14ac:dyDescent="0.2">
      <c r="A30" s="12">
        <v>179477</v>
      </c>
      <c r="B30">
        <v>999999999</v>
      </c>
    </row>
    <row r="31" spans="1:2" x14ac:dyDescent="0.2">
      <c r="A31" s="12">
        <v>179442</v>
      </c>
      <c r="B31">
        <v>999999999</v>
      </c>
    </row>
    <row r="32" spans="1:2" x14ac:dyDescent="0.2">
      <c r="A32" s="12">
        <v>179167</v>
      </c>
      <c r="B32">
        <v>999999999</v>
      </c>
    </row>
    <row r="33" spans="1:2" x14ac:dyDescent="0.2">
      <c r="A33" s="12">
        <v>176982</v>
      </c>
      <c r="B33">
        <v>999999999</v>
      </c>
    </row>
    <row r="34" spans="1:2" x14ac:dyDescent="0.2">
      <c r="A34" s="12">
        <v>176605</v>
      </c>
      <c r="B34">
        <v>999999999</v>
      </c>
    </row>
    <row r="35" spans="1:2" x14ac:dyDescent="0.2">
      <c r="A35" s="12">
        <v>175137</v>
      </c>
      <c r="B35">
        <v>999999999</v>
      </c>
    </row>
    <row r="36" spans="1:2" x14ac:dyDescent="0.2">
      <c r="A36" s="12">
        <v>174106</v>
      </c>
      <c r="B36">
        <v>999999999</v>
      </c>
    </row>
    <row r="37" spans="1:2" x14ac:dyDescent="0.2">
      <c r="A37" s="12">
        <v>172251</v>
      </c>
      <c r="B37">
        <v>999999999</v>
      </c>
    </row>
    <row r="38" spans="1:2" x14ac:dyDescent="0.2">
      <c r="A38" s="12">
        <v>170542</v>
      </c>
      <c r="B38">
        <v>999999999</v>
      </c>
    </row>
    <row r="39" spans="1:2" x14ac:dyDescent="0.2">
      <c r="A39" s="12">
        <v>169781</v>
      </c>
      <c r="B39">
        <v>999999999</v>
      </c>
    </row>
    <row r="40" spans="1:2" x14ac:dyDescent="0.2">
      <c r="A40" s="12">
        <v>156051</v>
      </c>
      <c r="B40">
        <v>999999999</v>
      </c>
    </row>
    <row r="41" spans="1:2" x14ac:dyDescent="0.2">
      <c r="A41" s="12">
        <v>155969</v>
      </c>
      <c r="B41">
        <v>999999999</v>
      </c>
    </row>
    <row r="42" spans="1:2" x14ac:dyDescent="0.2">
      <c r="A42" s="12">
        <v>149209</v>
      </c>
      <c r="B42">
        <v>999999999</v>
      </c>
    </row>
    <row r="43" spans="1:2" x14ac:dyDescent="0.2">
      <c r="A43" s="12">
        <v>147419</v>
      </c>
      <c r="B43">
        <v>999999999</v>
      </c>
    </row>
    <row r="44" spans="1:2" x14ac:dyDescent="0.2">
      <c r="A44" s="12">
        <v>147133</v>
      </c>
      <c r="B44">
        <v>999999999</v>
      </c>
    </row>
    <row r="45" spans="1:2" x14ac:dyDescent="0.2">
      <c r="A45" s="12">
        <v>146498</v>
      </c>
      <c r="B45">
        <v>999999999</v>
      </c>
    </row>
    <row r="46" spans="1:2" x14ac:dyDescent="0.2">
      <c r="A46" s="12">
        <v>145785</v>
      </c>
      <c r="B46">
        <v>999999999</v>
      </c>
    </row>
    <row r="47" spans="1:2" x14ac:dyDescent="0.2">
      <c r="A47" s="12">
        <v>138827</v>
      </c>
      <c r="B47">
        <v>999999999</v>
      </c>
    </row>
    <row r="48" spans="1:2" x14ac:dyDescent="0.2">
      <c r="A48" s="12">
        <v>133957</v>
      </c>
      <c r="B48">
        <v>999999999</v>
      </c>
    </row>
    <row r="49" spans="1:2" x14ac:dyDescent="0.2">
      <c r="A49" s="12">
        <v>132411</v>
      </c>
      <c r="B49">
        <v>999999999</v>
      </c>
    </row>
    <row r="50" spans="1:2" x14ac:dyDescent="0.2">
      <c r="A50" s="12">
        <v>129755</v>
      </c>
      <c r="B50">
        <v>999999999</v>
      </c>
    </row>
    <row r="51" spans="1:2" x14ac:dyDescent="0.2">
      <c r="A51" s="12">
        <v>125962</v>
      </c>
      <c r="B51">
        <v>999999999</v>
      </c>
    </row>
    <row r="52" spans="1:2" x14ac:dyDescent="0.2">
      <c r="A52" s="12">
        <v>124966</v>
      </c>
      <c r="B52">
        <v>999999999</v>
      </c>
    </row>
    <row r="53" spans="1:2" x14ac:dyDescent="0.2">
      <c r="A53" s="12">
        <v>124397</v>
      </c>
      <c r="B53">
        <v>999999999</v>
      </c>
    </row>
    <row r="54" spans="1:2" x14ac:dyDescent="0.2">
      <c r="A54" s="12">
        <v>124389</v>
      </c>
      <c r="B54">
        <v>999999999</v>
      </c>
    </row>
    <row r="55" spans="1:2" x14ac:dyDescent="0.2">
      <c r="A55" s="12">
        <v>123374</v>
      </c>
      <c r="B55">
        <v>999999999</v>
      </c>
    </row>
    <row r="56" spans="1:2" x14ac:dyDescent="0.2">
      <c r="A56" s="12">
        <v>119806</v>
      </c>
      <c r="B56">
        <v>999999999</v>
      </c>
    </row>
    <row r="57" spans="1:2" x14ac:dyDescent="0.2">
      <c r="A57" s="12">
        <v>118834</v>
      </c>
      <c r="B57">
        <v>999999999</v>
      </c>
    </row>
    <row r="58" spans="1:2" x14ac:dyDescent="0.2">
      <c r="A58" s="12">
        <v>117412</v>
      </c>
      <c r="B58">
        <v>999999999</v>
      </c>
    </row>
    <row r="59" spans="1:2" x14ac:dyDescent="0.2">
      <c r="A59" s="12">
        <v>114782</v>
      </c>
      <c r="B59">
        <v>999999999</v>
      </c>
    </row>
    <row r="60" spans="1:2" x14ac:dyDescent="0.2">
      <c r="A60" s="12">
        <v>111449</v>
      </c>
      <c r="B60">
        <v>999999999</v>
      </c>
    </row>
    <row r="61" spans="1:2" x14ac:dyDescent="0.2">
      <c r="A61" s="12">
        <v>108391</v>
      </c>
      <c r="B61">
        <v>999999999</v>
      </c>
    </row>
    <row r="62" spans="1:2" x14ac:dyDescent="0.2">
      <c r="A62" s="12">
        <v>105767</v>
      </c>
      <c r="B62">
        <v>999999999</v>
      </c>
    </row>
    <row r="63" spans="1:2" x14ac:dyDescent="0.2">
      <c r="A63" s="12">
        <v>105751</v>
      </c>
      <c r="B63">
        <v>999999999</v>
      </c>
    </row>
    <row r="64" spans="1:2" x14ac:dyDescent="0.2">
      <c r="A64" s="12">
        <v>105706</v>
      </c>
      <c r="B64">
        <v>999999999</v>
      </c>
    </row>
    <row r="65" spans="1:2" x14ac:dyDescent="0.2">
      <c r="A65" s="12">
        <v>105693</v>
      </c>
      <c r="B65">
        <v>999999999</v>
      </c>
    </row>
    <row r="66" spans="1:2" x14ac:dyDescent="0.2">
      <c r="A66" s="12">
        <v>105683</v>
      </c>
      <c r="B66">
        <v>999999999</v>
      </c>
    </row>
    <row r="67" spans="1:2" x14ac:dyDescent="0.2">
      <c r="A67" s="12">
        <v>105662</v>
      </c>
      <c r="B67">
        <v>999999999</v>
      </c>
    </row>
    <row r="68" spans="1:2" x14ac:dyDescent="0.2">
      <c r="A68" s="12">
        <v>105604</v>
      </c>
      <c r="B68">
        <v>999999999</v>
      </c>
    </row>
    <row r="69" spans="1:2" x14ac:dyDescent="0.2">
      <c r="A69" s="12">
        <v>105582</v>
      </c>
      <c r="B69">
        <v>999999999</v>
      </c>
    </row>
    <row r="70" spans="1:2" x14ac:dyDescent="0.2">
      <c r="A70" s="12">
        <v>105542</v>
      </c>
      <c r="B70">
        <v>999999999</v>
      </c>
    </row>
    <row r="71" spans="1:2" x14ac:dyDescent="0.2">
      <c r="A71" s="12">
        <v>105536</v>
      </c>
      <c r="B71">
        <v>999999999</v>
      </c>
    </row>
    <row r="72" spans="1:2" x14ac:dyDescent="0.2">
      <c r="A72" s="12">
        <v>105525</v>
      </c>
      <c r="B72">
        <v>999999999</v>
      </c>
    </row>
    <row r="73" spans="1:2" x14ac:dyDescent="0.2">
      <c r="A73" s="12">
        <v>105446</v>
      </c>
      <c r="B73">
        <v>999999999</v>
      </c>
    </row>
    <row r="74" spans="1:2" x14ac:dyDescent="0.2">
      <c r="A74" s="12">
        <v>105441</v>
      </c>
      <c r="B74">
        <v>999999999</v>
      </c>
    </row>
    <row r="75" spans="1:2" x14ac:dyDescent="0.2">
      <c r="A75" s="12">
        <v>105415</v>
      </c>
      <c r="B75">
        <v>999999999</v>
      </c>
    </row>
    <row r="76" spans="1:2" x14ac:dyDescent="0.2">
      <c r="A76" s="12">
        <v>105396</v>
      </c>
      <c r="B76">
        <v>999999999</v>
      </c>
    </row>
    <row r="77" spans="1:2" x14ac:dyDescent="0.2">
      <c r="A77" s="12">
        <v>105385</v>
      </c>
      <c r="B77">
        <v>999999999</v>
      </c>
    </row>
    <row r="78" spans="1:2" x14ac:dyDescent="0.2">
      <c r="A78" s="12">
        <v>105363</v>
      </c>
      <c r="B78">
        <v>999999999</v>
      </c>
    </row>
    <row r="79" spans="1:2" x14ac:dyDescent="0.2">
      <c r="A79" s="12">
        <v>105322</v>
      </c>
      <c r="B79">
        <v>999999999</v>
      </c>
    </row>
    <row r="80" spans="1:2" x14ac:dyDescent="0.2">
      <c r="A80" s="12">
        <v>105283</v>
      </c>
      <c r="B80">
        <v>999999999</v>
      </c>
    </row>
    <row r="81" spans="1:2" x14ac:dyDescent="0.2">
      <c r="A81" s="12">
        <v>105282</v>
      </c>
      <c r="B81">
        <v>999999999</v>
      </c>
    </row>
    <row r="82" spans="1:2" x14ac:dyDescent="0.2">
      <c r="A82" s="12">
        <v>105201</v>
      </c>
      <c r="B82">
        <v>999999999</v>
      </c>
    </row>
    <row r="83" spans="1:2" x14ac:dyDescent="0.2">
      <c r="A83" s="12">
        <v>105191</v>
      </c>
      <c r="B83">
        <v>999999999</v>
      </c>
    </row>
    <row r="84" spans="1:2" x14ac:dyDescent="0.2">
      <c r="A84" s="12">
        <v>105172</v>
      </c>
      <c r="B84">
        <v>999999999</v>
      </c>
    </row>
    <row r="85" spans="1:2" x14ac:dyDescent="0.2">
      <c r="A85" s="12">
        <v>105114</v>
      </c>
      <c r="B85">
        <v>999999999</v>
      </c>
    </row>
    <row r="86" spans="1:2" x14ac:dyDescent="0.2">
      <c r="A86" s="12">
        <v>105113</v>
      </c>
      <c r="B86">
        <v>999999999</v>
      </c>
    </row>
    <row r="87" spans="1:2" x14ac:dyDescent="0.2">
      <c r="A87" s="12">
        <v>105102</v>
      </c>
      <c r="B87">
        <v>999999999</v>
      </c>
    </row>
    <row r="88" spans="1:2" x14ac:dyDescent="0.2">
      <c r="A88" s="12">
        <v>105100</v>
      </c>
      <c r="B88">
        <v>999999999</v>
      </c>
    </row>
    <row r="89" spans="1:2" x14ac:dyDescent="0.2">
      <c r="A89" s="12">
        <v>105096</v>
      </c>
      <c r="B89">
        <v>999999999</v>
      </c>
    </row>
    <row r="90" spans="1:2" x14ac:dyDescent="0.2">
      <c r="A90" s="12">
        <v>105095</v>
      </c>
      <c r="B90">
        <v>999999999</v>
      </c>
    </row>
    <row r="91" spans="1:2" x14ac:dyDescent="0.2">
      <c r="A91" s="12">
        <v>105092</v>
      </c>
      <c r="B91">
        <v>999999999</v>
      </c>
    </row>
    <row r="92" spans="1:2" x14ac:dyDescent="0.2">
      <c r="A92" s="12">
        <v>105082</v>
      </c>
      <c r="B92">
        <v>999999999</v>
      </c>
    </row>
    <row r="93" spans="1:2" x14ac:dyDescent="0.2">
      <c r="A93" s="12">
        <v>105072</v>
      </c>
      <c r="B93">
        <v>999999999</v>
      </c>
    </row>
    <row r="94" spans="1:2" x14ac:dyDescent="0.2">
      <c r="A94" s="12">
        <v>105071</v>
      </c>
      <c r="B94">
        <v>999999999</v>
      </c>
    </row>
    <row r="95" spans="1:2" x14ac:dyDescent="0.2">
      <c r="A95" s="12">
        <v>105052</v>
      </c>
      <c r="B95">
        <v>999999999</v>
      </c>
    </row>
    <row r="96" spans="1:2" x14ac:dyDescent="0.2">
      <c r="A96" s="12">
        <v>105044</v>
      </c>
      <c r="B96">
        <v>999999999</v>
      </c>
    </row>
    <row r="97" spans="1:2" x14ac:dyDescent="0.2">
      <c r="A97" s="12">
        <v>104981</v>
      </c>
      <c r="B97">
        <v>999999999</v>
      </c>
    </row>
    <row r="98" spans="1:2" x14ac:dyDescent="0.2">
      <c r="A98" s="12">
        <v>104863</v>
      </c>
      <c r="B98">
        <v>999999999</v>
      </c>
    </row>
    <row r="99" spans="1:2" x14ac:dyDescent="0.2">
      <c r="A99" s="12">
        <v>104861</v>
      </c>
      <c r="B99">
        <v>999999999</v>
      </c>
    </row>
    <row r="100" spans="1:2" x14ac:dyDescent="0.2">
      <c r="A100" s="12">
        <v>104854</v>
      </c>
      <c r="B100">
        <v>999999999</v>
      </c>
    </row>
    <row r="101" spans="1:2" x14ac:dyDescent="0.2">
      <c r="A101" s="12">
        <v>104853</v>
      </c>
      <c r="B101">
        <v>999999999</v>
      </c>
    </row>
    <row r="102" spans="1:2" x14ac:dyDescent="0.2">
      <c r="A102" s="12">
        <v>104852</v>
      </c>
      <c r="B102">
        <v>999999999</v>
      </c>
    </row>
    <row r="103" spans="1:2" x14ac:dyDescent="0.2">
      <c r="A103" s="12">
        <v>104848</v>
      </c>
      <c r="B103">
        <v>999999999</v>
      </c>
    </row>
    <row r="104" spans="1:2" x14ac:dyDescent="0.2">
      <c r="A104" s="12">
        <v>104836</v>
      </c>
      <c r="B104">
        <v>999999999</v>
      </c>
    </row>
    <row r="105" spans="1:2" x14ac:dyDescent="0.2">
      <c r="A105" s="12">
        <v>104823</v>
      </c>
      <c r="B105">
        <v>999999999</v>
      </c>
    </row>
    <row r="106" spans="1:2" x14ac:dyDescent="0.2">
      <c r="A106" s="12">
        <v>104822</v>
      </c>
      <c r="B106">
        <v>999999999</v>
      </c>
    </row>
    <row r="107" spans="1:2" x14ac:dyDescent="0.2">
      <c r="A107" s="12">
        <v>104821</v>
      </c>
      <c r="B107">
        <v>999999999</v>
      </c>
    </row>
    <row r="108" spans="1:2" x14ac:dyDescent="0.2">
      <c r="A108" s="12">
        <v>104782</v>
      </c>
      <c r="B108">
        <v>999999999</v>
      </c>
    </row>
    <row r="109" spans="1:2" x14ac:dyDescent="0.2">
      <c r="A109" s="12">
        <v>104702</v>
      </c>
      <c r="B109">
        <v>999999999</v>
      </c>
    </row>
    <row r="110" spans="1:2" x14ac:dyDescent="0.2">
      <c r="A110" s="12">
        <v>104691</v>
      </c>
      <c r="B110">
        <v>999999999</v>
      </c>
    </row>
    <row r="111" spans="1:2" x14ac:dyDescent="0.2">
      <c r="A111" s="12">
        <v>104672</v>
      </c>
      <c r="B111">
        <v>999999999</v>
      </c>
    </row>
    <row r="112" spans="1:2" x14ac:dyDescent="0.2">
      <c r="A112" s="12">
        <v>104671</v>
      </c>
      <c r="B112">
        <v>999999999</v>
      </c>
    </row>
    <row r="113" spans="1:2" x14ac:dyDescent="0.2">
      <c r="A113" s="12">
        <v>104635</v>
      </c>
      <c r="B113">
        <v>999999999</v>
      </c>
    </row>
    <row r="114" spans="1:2" x14ac:dyDescent="0.2">
      <c r="A114" s="12">
        <v>104623</v>
      </c>
      <c r="B114">
        <v>999999999</v>
      </c>
    </row>
    <row r="115" spans="1:2" x14ac:dyDescent="0.2">
      <c r="A115" s="12">
        <v>104614</v>
      </c>
      <c r="B115">
        <v>999999999</v>
      </c>
    </row>
    <row r="116" spans="1:2" x14ac:dyDescent="0.2">
      <c r="A116" s="12">
        <v>104603</v>
      </c>
      <c r="B116">
        <v>999999999</v>
      </c>
    </row>
    <row r="117" spans="1:2" x14ac:dyDescent="0.2">
      <c r="A117" s="12">
        <v>104601</v>
      </c>
      <c r="B117">
        <v>999999999</v>
      </c>
    </row>
    <row r="118" spans="1:2" x14ac:dyDescent="0.2">
      <c r="A118" s="12">
        <v>104591</v>
      </c>
      <c r="B118">
        <v>999999999</v>
      </c>
    </row>
    <row r="119" spans="1:2" x14ac:dyDescent="0.2">
      <c r="A119" s="12">
        <v>104482</v>
      </c>
      <c r="B119">
        <v>999999999</v>
      </c>
    </row>
    <row r="120" spans="1:2" x14ac:dyDescent="0.2">
      <c r="A120" s="12">
        <v>104461</v>
      </c>
      <c r="B120">
        <v>999999999</v>
      </c>
    </row>
    <row r="121" spans="1:2" x14ac:dyDescent="0.2">
      <c r="A121" s="12">
        <v>104454</v>
      </c>
      <c r="B121">
        <v>999999999</v>
      </c>
    </row>
    <row r="122" spans="1:2" x14ac:dyDescent="0.2">
      <c r="A122" s="12">
        <v>104442</v>
      </c>
      <c r="B122">
        <v>999999999</v>
      </c>
    </row>
    <row r="123" spans="1:2" x14ac:dyDescent="0.2">
      <c r="A123" s="12">
        <v>104436</v>
      </c>
      <c r="B123">
        <v>999999999</v>
      </c>
    </row>
    <row r="124" spans="1:2" x14ac:dyDescent="0.2">
      <c r="A124" s="12">
        <v>104420</v>
      </c>
      <c r="B124">
        <v>999999999</v>
      </c>
    </row>
    <row r="125" spans="1:2" x14ac:dyDescent="0.2">
      <c r="A125" s="12">
        <v>104419</v>
      </c>
      <c r="B125">
        <v>999999999</v>
      </c>
    </row>
    <row r="126" spans="1:2" x14ac:dyDescent="0.2">
      <c r="A126" s="12">
        <v>104415</v>
      </c>
      <c r="B126">
        <v>999999999</v>
      </c>
    </row>
    <row r="127" spans="1:2" x14ac:dyDescent="0.2">
      <c r="A127" s="12">
        <v>104412</v>
      </c>
      <c r="B127">
        <v>999999999</v>
      </c>
    </row>
    <row r="128" spans="1:2" x14ac:dyDescent="0.2">
      <c r="A128" s="12">
        <v>104363</v>
      </c>
      <c r="B128">
        <v>999999999</v>
      </c>
    </row>
    <row r="129" spans="1:2" x14ac:dyDescent="0.2">
      <c r="A129" s="12">
        <v>104356</v>
      </c>
      <c r="B129">
        <v>999999999</v>
      </c>
    </row>
    <row r="130" spans="1:2" x14ac:dyDescent="0.2">
      <c r="A130" s="12">
        <v>104333</v>
      </c>
      <c r="B130">
        <v>999999999</v>
      </c>
    </row>
    <row r="131" spans="1:2" x14ac:dyDescent="0.2">
      <c r="A131" s="12">
        <v>104280</v>
      </c>
      <c r="B131">
        <v>999999999</v>
      </c>
    </row>
    <row r="132" spans="1:2" x14ac:dyDescent="0.2">
      <c r="A132" s="12">
        <v>104279</v>
      </c>
      <c r="B132">
        <v>999999999</v>
      </c>
    </row>
    <row r="133" spans="1:2" x14ac:dyDescent="0.2">
      <c r="A133" s="12">
        <v>104278</v>
      </c>
      <c r="B133">
        <v>999999999</v>
      </c>
    </row>
    <row r="134" spans="1:2" x14ac:dyDescent="0.2">
      <c r="A134" s="12">
        <v>104277</v>
      </c>
      <c r="B134">
        <v>999999999</v>
      </c>
    </row>
    <row r="135" spans="1:2" x14ac:dyDescent="0.2">
      <c r="A135" s="12">
        <v>104276</v>
      </c>
      <c r="B135">
        <v>999999999</v>
      </c>
    </row>
    <row r="136" spans="1:2" x14ac:dyDescent="0.2">
      <c r="A136" s="12">
        <v>104275</v>
      </c>
      <c r="B136">
        <v>999999999</v>
      </c>
    </row>
    <row r="137" spans="1:2" x14ac:dyDescent="0.2">
      <c r="A137" s="12">
        <v>104274</v>
      </c>
      <c r="B137">
        <v>999999999</v>
      </c>
    </row>
    <row r="138" spans="1:2" x14ac:dyDescent="0.2">
      <c r="A138" s="12">
        <v>104272</v>
      </c>
      <c r="B138">
        <v>999999999</v>
      </c>
    </row>
    <row r="139" spans="1:2" x14ac:dyDescent="0.2">
      <c r="A139" s="12">
        <v>104271</v>
      </c>
      <c r="B139">
        <v>999999999</v>
      </c>
    </row>
    <row r="140" spans="1:2" x14ac:dyDescent="0.2">
      <c r="A140" s="12">
        <v>104258</v>
      </c>
      <c r="B140">
        <v>999999999</v>
      </c>
    </row>
    <row r="141" spans="1:2" x14ac:dyDescent="0.2">
      <c r="A141" s="12">
        <v>104255</v>
      </c>
      <c r="B141">
        <v>999999999</v>
      </c>
    </row>
    <row r="142" spans="1:2" x14ac:dyDescent="0.2">
      <c r="A142" s="12">
        <v>104254</v>
      </c>
      <c r="B142">
        <v>999999999</v>
      </c>
    </row>
    <row r="143" spans="1:2" x14ac:dyDescent="0.2">
      <c r="A143" s="12">
        <v>104251</v>
      </c>
      <c r="B143">
        <v>999999999</v>
      </c>
    </row>
    <row r="144" spans="1:2" x14ac:dyDescent="0.2">
      <c r="A144" s="12">
        <v>104250</v>
      </c>
      <c r="B144">
        <v>999999999</v>
      </c>
    </row>
    <row r="145" spans="1:2" x14ac:dyDescent="0.2">
      <c r="A145" s="12">
        <v>104241</v>
      </c>
      <c r="B145">
        <v>999999999</v>
      </c>
    </row>
    <row r="146" spans="1:2" x14ac:dyDescent="0.2">
      <c r="A146" s="12">
        <v>104237</v>
      </c>
      <c r="B146">
        <v>999999999</v>
      </c>
    </row>
    <row r="147" spans="1:2" x14ac:dyDescent="0.2">
      <c r="A147" s="12">
        <v>104219</v>
      </c>
      <c r="B147">
        <v>999999999</v>
      </c>
    </row>
    <row r="148" spans="1:2" x14ac:dyDescent="0.2">
      <c r="A148" s="12">
        <v>104186</v>
      </c>
      <c r="B148">
        <v>999999999</v>
      </c>
    </row>
    <row r="149" spans="1:2" x14ac:dyDescent="0.2">
      <c r="A149" s="12">
        <v>104105</v>
      </c>
      <c r="B149">
        <v>999999999</v>
      </c>
    </row>
    <row r="150" spans="1:2" x14ac:dyDescent="0.2">
      <c r="A150" s="12">
        <v>104035</v>
      </c>
      <c r="B150">
        <v>999999999</v>
      </c>
    </row>
    <row r="151" spans="1:2" x14ac:dyDescent="0.2">
      <c r="A151" s="12">
        <v>103992</v>
      </c>
      <c r="B151">
        <v>999999999</v>
      </c>
    </row>
    <row r="152" spans="1:2" x14ac:dyDescent="0.2">
      <c r="A152" s="12">
        <v>103991</v>
      </c>
      <c r="B152">
        <v>999999999</v>
      </c>
    </row>
    <row r="153" spans="1:2" x14ac:dyDescent="0.2">
      <c r="A153" s="12">
        <v>103973</v>
      </c>
      <c r="B153">
        <v>999999999</v>
      </c>
    </row>
    <row r="154" spans="1:2" x14ac:dyDescent="0.2">
      <c r="A154" s="12">
        <v>103929</v>
      </c>
      <c r="B154">
        <v>999999999</v>
      </c>
    </row>
    <row r="155" spans="1:2" x14ac:dyDescent="0.2">
      <c r="A155" s="12">
        <v>103882</v>
      </c>
      <c r="B155">
        <v>999999999</v>
      </c>
    </row>
    <row r="156" spans="1:2" x14ac:dyDescent="0.2">
      <c r="A156" s="12">
        <v>103881</v>
      </c>
      <c r="B156">
        <v>999999999</v>
      </c>
    </row>
    <row r="157" spans="1:2" x14ac:dyDescent="0.2">
      <c r="A157" s="12">
        <v>103853</v>
      </c>
      <c r="B157">
        <v>999999999</v>
      </c>
    </row>
    <row r="158" spans="1:2" x14ac:dyDescent="0.2">
      <c r="A158" s="12">
        <v>103847</v>
      </c>
      <c r="B158">
        <v>999999999</v>
      </c>
    </row>
    <row r="159" spans="1:2" x14ac:dyDescent="0.2">
      <c r="A159" s="12">
        <v>103831</v>
      </c>
      <c r="B159">
        <v>999999999</v>
      </c>
    </row>
    <row r="160" spans="1:2" x14ac:dyDescent="0.2">
      <c r="A160" s="12">
        <v>103815</v>
      </c>
      <c r="B160">
        <v>999999999</v>
      </c>
    </row>
    <row r="161" spans="1:2" x14ac:dyDescent="0.2">
      <c r="A161" s="12">
        <v>103804</v>
      </c>
      <c r="B161">
        <v>999999999</v>
      </c>
    </row>
    <row r="162" spans="1:2" x14ac:dyDescent="0.2">
      <c r="A162" s="12">
        <v>103757</v>
      </c>
      <c r="B162">
        <v>999999999</v>
      </c>
    </row>
    <row r="163" spans="1:2" x14ac:dyDescent="0.2">
      <c r="A163" s="12">
        <v>103755</v>
      </c>
      <c r="B163">
        <v>999999999</v>
      </c>
    </row>
    <row r="164" spans="1:2" x14ac:dyDescent="0.2">
      <c r="A164" s="12">
        <v>103742</v>
      </c>
      <c r="B164">
        <v>999999999</v>
      </c>
    </row>
    <row r="165" spans="1:2" x14ac:dyDescent="0.2">
      <c r="A165" s="12">
        <v>103731</v>
      </c>
      <c r="B165">
        <v>999999999</v>
      </c>
    </row>
    <row r="166" spans="1:2" x14ac:dyDescent="0.2">
      <c r="A166" s="12">
        <v>103710</v>
      </c>
      <c r="B166">
        <v>999999999</v>
      </c>
    </row>
    <row r="167" spans="1:2" x14ac:dyDescent="0.2">
      <c r="A167" s="12">
        <v>103703</v>
      </c>
      <c r="B167">
        <v>999999999</v>
      </c>
    </row>
    <row r="168" spans="1:2" x14ac:dyDescent="0.2">
      <c r="A168" s="12">
        <v>103702</v>
      </c>
      <c r="B168">
        <v>999999999</v>
      </c>
    </row>
    <row r="169" spans="1:2" x14ac:dyDescent="0.2">
      <c r="A169" s="12">
        <v>103701</v>
      </c>
      <c r="B169">
        <v>999999999</v>
      </c>
    </row>
    <row r="170" spans="1:2" x14ac:dyDescent="0.2">
      <c r="A170" s="12">
        <v>103622</v>
      </c>
      <c r="B170">
        <v>999999999</v>
      </c>
    </row>
    <row r="171" spans="1:2" x14ac:dyDescent="0.2">
      <c r="A171" s="12">
        <v>103621</v>
      </c>
      <c r="B171">
        <v>999999999</v>
      </c>
    </row>
    <row r="172" spans="1:2" x14ac:dyDescent="0.2">
      <c r="A172" s="12">
        <v>103541</v>
      </c>
      <c r="B172">
        <v>999999999</v>
      </c>
    </row>
    <row r="173" spans="1:2" x14ac:dyDescent="0.2">
      <c r="A173" s="12">
        <v>103493</v>
      </c>
      <c r="B173">
        <v>999999999</v>
      </c>
    </row>
    <row r="174" spans="1:2" x14ac:dyDescent="0.2">
      <c r="A174" s="12">
        <v>103405</v>
      </c>
      <c r="B174">
        <v>999999999</v>
      </c>
    </row>
    <row r="175" spans="1:2" x14ac:dyDescent="0.2">
      <c r="A175" s="12">
        <v>103383</v>
      </c>
      <c r="B175">
        <v>999999999</v>
      </c>
    </row>
    <row r="176" spans="1:2" x14ac:dyDescent="0.2">
      <c r="A176" s="12">
        <v>103361</v>
      </c>
      <c r="B176">
        <v>999999999</v>
      </c>
    </row>
    <row r="177" spans="1:2" x14ac:dyDescent="0.2">
      <c r="A177" s="12">
        <v>103353</v>
      </c>
      <c r="B177">
        <v>999999999</v>
      </c>
    </row>
    <row r="178" spans="1:2" x14ac:dyDescent="0.2">
      <c r="A178" s="12">
        <v>103346</v>
      </c>
      <c r="B178">
        <v>999999999</v>
      </c>
    </row>
    <row r="179" spans="1:2" x14ac:dyDescent="0.2">
      <c r="A179" s="12">
        <v>103343</v>
      </c>
      <c r="B179">
        <v>999999999</v>
      </c>
    </row>
    <row r="180" spans="1:2" x14ac:dyDescent="0.2">
      <c r="A180" s="12">
        <v>103341</v>
      </c>
      <c r="B180">
        <v>999999999</v>
      </c>
    </row>
    <row r="181" spans="1:2" x14ac:dyDescent="0.2">
      <c r="A181" s="12">
        <v>103280</v>
      </c>
      <c r="B181">
        <v>999999999</v>
      </c>
    </row>
    <row r="182" spans="1:2" x14ac:dyDescent="0.2">
      <c r="A182" s="12">
        <v>103279</v>
      </c>
      <c r="B182">
        <v>999999999</v>
      </c>
    </row>
    <row r="183" spans="1:2" x14ac:dyDescent="0.2">
      <c r="A183" s="12">
        <v>103272</v>
      </c>
      <c r="B183">
        <v>999999999</v>
      </c>
    </row>
    <row r="184" spans="1:2" x14ac:dyDescent="0.2">
      <c r="A184" s="12">
        <v>103251</v>
      </c>
      <c r="B184">
        <v>999999999</v>
      </c>
    </row>
    <row r="185" spans="1:2" x14ac:dyDescent="0.2">
      <c r="A185" s="12">
        <v>103182</v>
      </c>
      <c r="B185">
        <v>999999999</v>
      </c>
    </row>
    <row r="186" spans="1:2" x14ac:dyDescent="0.2">
      <c r="A186" s="12">
        <v>103181</v>
      </c>
      <c r="B186">
        <v>999999999</v>
      </c>
    </row>
    <row r="187" spans="1:2" x14ac:dyDescent="0.2">
      <c r="A187" s="12">
        <v>103172</v>
      </c>
      <c r="B187">
        <v>999999999</v>
      </c>
    </row>
    <row r="188" spans="1:2" x14ac:dyDescent="0.2">
      <c r="A188" s="12">
        <v>103164</v>
      </c>
      <c r="B188">
        <v>999999999</v>
      </c>
    </row>
    <row r="189" spans="1:2" x14ac:dyDescent="0.2">
      <c r="A189" s="12">
        <v>103162</v>
      </c>
      <c r="B189">
        <v>999999999</v>
      </c>
    </row>
    <row r="190" spans="1:2" x14ac:dyDescent="0.2">
      <c r="A190" s="12">
        <v>103157</v>
      </c>
      <c r="B190">
        <v>999999999</v>
      </c>
    </row>
    <row r="191" spans="1:2" x14ac:dyDescent="0.2">
      <c r="A191" s="12">
        <v>103153</v>
      </c>
      <c r="B191">
        <v>999999999</v>
      </c>
    </row>
    <row r="192" spans="1:2" x14ac:dyDescent="0.2">
      <c r="A192" s="12">
        <v>103095</v>
      </c>
      <c r="B192">
        <v>999999999</v>
      </c>
    </row>
    <row r="193" spans="1:2" x14ac:dyDescent="0.2">
      <c r="A193" s="12">
        <v>103084</v>
      </c>
      <c r="B193">
        <v>999999999</v>
      </c>
    </row>
    <row r="194" spans="1:2" x14ac:dyDescent="0.2">
      <c r="A194" s="12">
        <v>103082</v>
      </c>
      <c r="B194">
        <v>999999999</v>
      </c>
    </row>
    <row r="195" spans="1:2" x14ac:dyDescent="0.2">
      <c r="A195" s="12">
        <v>103063</v>
      </c>
      <c r="B195">
        <v>999999999</v>
      </c>
    </row>
    <row r="196" spans="1:2" x14ac:dyDescent="0.2">
      <c r="A196" s="12">
        <v>103043</v>
      </c>
      <c r="B196">
        <v>999999999</v>
      </c>
    </row>
    <row r="197" spans="1:2" x14ac:dyDescent="0.2">
      <c r="A197" s="12">
        <v>103034</v>
      </c>
      <c r="B197">
        <v>999999999</v>
      </c>
    </row>
    <row r="198" spans="1:2" x14ac:dyDescent="0.2">
      <c r="A198" s="12">
        <v>103028</v>
      </c>
      <c r="B198">
        <v>999999999</v>
      </c>
    </row>
    <row r="199" spans="1:2" x14ac:dyDescent="0.2">
      <c r="A199" s="12">
        <v>103003</v>
      </c>
      <c r="B199">
        <v>999999999</v>
      </c>
    </row>
    <row r="200" spans="1:2" x14ac:dyDescent="0.2">
      <c r="A200" s="12">
        <v>103002</v>
      </c>
      <c r="B200">
        <v>999999999</v>
      </c>
    </row>
    <row r="201" spans="1:2" x14ac:dyDescent="0.2">
      <c r="A201" s="12">
        <v>102938</v>
      </c>
      <c r="B201">
        <v>999999999</v>
      </c>
    </row>
    <row r="202" spans="1:2" x14ac:dyDescent="0.2">
      <c r="A202" s="12">
        <v>102894</v>
      </c>
      <c r="B202">
        <v>999999999</v>
      </c>
    </row>
    <row r="203" spans="1:2" x14ac:dyDescent="0.2">
      <c r="A203" s="12">
        <v>102893</v>
      </c>
      <c r="B203">
        <v>999999999</v>
      </c>
    </row>
    <row r="204" spans="1:2" x14ac:dyDescent="0.2">
      <c r="A204" s="12">
        <v>102877</v>
      </c>
      <c r="B204">
        <v>999999999</v>
      </c>
    </row>
    <row r="205" spans="1:2" x14ac:dyDescent="0.2">
      <c r="A205" s="12">
        <v>102845</v>
      </c>
      <c r="B205">
        <v>999999999</v>
      </c>
    </row>
    <row r="206" spans="1:2" x14ac:dyDescent="0.2">
      <c r="A206" s="12">
        <v>102841</v>
      </c>
      <c r="B206">
        <v>999999999</v>
      </c>
    </row>
    <row r="207" spans="1:2" x14ac:dyDescent="0.2">
      <c r="A207" s="12">
        <v>102807</v>
      </c>
      <c r="B207">
        <v>999999999</v>
      </c>
    </row>
    <row r="208" spans="1:2" x14ac:dyDescent="0.2">
      <c r="A208" s="12">
        <v>102755</v>
      </c>
      <c r="B208">
        <v>999999999</v>
      </c>
    </row>
    <row r="209" spans="1:2" x14ac:dyDescent="0.2">
      <c r="A209" s="12">
        <v>102749</v>
      </c>
      <c r="B209">
        <v>999999999</v>
      </c>
    </row>
    <row r="210" spans="1:2" x14ac:dyDescent="0.2">
      <c r="A210" s="12">
        <v>102714</v>
      </c>
      <c r="B210">
        <v>999999999</v>
      </c>
    </row>
    <row r="211" spans="1:2" x14ac:dyDescent="0.2">
      <c r="A211" s="12">
        <v>102705</v>
      </c>
      <c r="B211">
        <v>999999999</v>
      </c>
    </row>
    <row r="212" spans="1:2" x14ac:dyDescent="0.2">
      <c r="A212" s="12">
        <v>102703</v>
      </c>
      <c r="B212">
        <v>999999999</v>
      </c>
    </row>
    <row r="213" spans="1:2" x14ac:dyDescent="0.2">
      <c r="A213" s="12">
        <v>102683</v>
      </c>
      <c r="B213">
        <v>999999999</v>
      </c>
    </row>
    <row r="214" spans="1:2" x14ac:dyDescent="0.2">
      <c r="A214" s="12">
        <v>102603</v>
      </c>
      <c r="B214">
        <v>999999999</v>
      </c>
    </row>
    <row r="215" spans="1:2" x14ac:dyDescent="0.2">
      <c r="A215" s="12">
        <v>102601</v>
      </c>
      <c r="B215">
        <v>999999999</v>
      </c>
    </row>
    <row r="216" spans="1:2" x14ac:dyDescent="0.2">
      <c r="A216" s="12">
        <v>102572</v>
      </c>
      <c r="B216">
        <v>999999999</v>
      </c>
    </row>
    <row r="217" spans="1:2" x14ac:dyDescent="0.2">
      <c r="A217" s="12">
        <v>102562</v>
      </c>
      <c r="B217">
        <v>999999999</v>
      </c>
    </row>
    <row r="218" spans="1:2" x14ac:dyDescent="0.2">
      <c r="A218" s="12">
        <v>102451</v>
      </c>
      <c r="B218">
        <v>999999999</v>
      </c>
    </row>
    <row r="219" spans="1:2" x14ac:dyDescent="0.2">
      <c r="A219" s="12">
        <v>102396</v>
      </c>
      <c r="B219">
        <v>999999999</v>
      </c>
    </row>
    <row r="220" spans="1:2" x14ac:dyDescent="0.2">
      <c r="A220" s="12">
        <v>102381</v>
      </c>
      <c r="B220">
        <v>999999999</v>
      </c>
    </row>
    <row r="221" spans="1:2" x14ac:dyDescent="0.2">
      <c r="A221" s="12">
        <v>102367</v>
      </c>
      <c r="B221">
        <v>999999999</v>
      </c>
    </row>
    <row r="222" spans="1:2" x14ac:dyDescent="0.2">
      <c r="A222" s="12">
        <v>102302</v>
      </c>
      <c r="B222">
        <v>999999999</v>
      </c>
    </row>
    <row r="223" spans="1:2" x14ac:dyDescent="0.2">
      <c r="A223" s="12">
        <v>102283</v>
      </c>
      <c r="B223">
        <v>999999999</v>
      </c>
    </row>
    <row r="224" spans="1:2" x14ac:dyDescent="0.2">
      <c r="A224" s="12">
        <v>102248</v>
      </c>
      <c r="B224">
        <v>999999999</v>
      </c>
    </row>
    <row r="225" spans="1:2" x14ac:dyDescent="0.2">
      <c r="A225" s="12">
        <v>102246</v>
      </c>
      <c r="B225">
        <v>999999999</v>
      </c>
    </row>
    <row r="226" spans="1:2" x14ac:dyDescent="0.2">
      <c r="A226" s="12">
        <v>102192</v>
      </c>
      <c r="B226">
        <v>999999999</v>
      </c>
    </row>
    <row r="227" spans="1:2" x14ac:dyDescent="0.2">
      <c r="A227" s="12">
        <v>102172</v>
      </c>
      <c r="B227">
        <v>999999999</v>
      </c>
    </row>
    <row r="228" spans="1:2" x14ac:dyDescent="0.2">
      <c r="A228" s="12">
        <v>102163</v>
      </c>
      <c r="B228">
        <v>999999999</v>
      </c>
    </row>
    <row r="229" spans="1:2" x14ac:dyDescent="0.2">
      <c r="A229" s="12">
        <v>102156</v>
      </c>
      <c r="B229">
        <v>999999999</v>
      </c>
    </row>
    <row r="230" spans="1:2" x14ac:dyDescent="0.2">
      <c r="A230" s="12">
        <v>102132</v>
      </c>
      <c r="B230">
        <v>999999999</v>
      </c>
    </row>
    <row r="231" spans="1:2" x14ac:dyDescent="0.2">
      <c r="A231" s="12">
        <v>102127</v>
      </c>
      <c r="B231">
        <v>999999999</v>
      </c>
    </row>
    <row r="232" spans="1:2" x14ac:dyDescent="0.2">
      <c r="A232" s="12">
        <v>102122</v>
      </c>
      <c r="B232">
        <v>999999999</v>
      </c>
    </row>
    <row r="233" spans="1:2" x14ac:dyDescent="0.2">
      <c r="A233" s="12">
        <v>102114</v>
      </c>
      <c r="B233">
        <v>999999999</v>
      </c>
    </row>
    <row r="234" spans="1:2" x14ac:dyDescent="0.2">
      <c r="A234" s="12">
        <v>102072</v>
      </c>
      <c r="B234">
        <v>999999999</v>
      </c>
    </row>
    <row r="235" spans="1:2" x14ac:dyDescent="0.2">
      <c r="A235" s="12">
        <v>102071</v>
      </c>
      <c r="B235">
        <v>999999999</v>
      </c>
    </row>
    <row r="236" spans="1:2" x14ac:dyDescent="0.2">
      <c r="A236" s="12">
        <v>102001</v>
      </c>
      <c r="B236">
        <v>999999999</v>
      </c>
    </row>
    <row r="237" spans="1:2" x14ac:dyDescent="0.2">
      <c r="A237" s="12">
        <v>101973</v>
      </c>
      <c r="B237">
        <v>999999999</v>
      </c>
    </row>
    <row r="238" spans="1:2" x14ac:dyDescent="0.2">
      <c r="A238" s="12">
        <v>101851</v>
      </c>
      <c r="B238">
        <v>999999999</v>
      </c>
    </row>
    <row r="239" spans="1:2" x14ac:dyDescent="0.2">
      <c r="A239" s="12">
        <v>101775</v>
      </c>
      <c r="B239">
        <v>999999999</v>
      </c>
    </row>
    <row r="240" spans="1:2" x14ac:dyDescent="0.2">
      <c r="A240" s="12">
        <v>101774</v>
      </c>
      <c r="B240">
        <v>999999999</v>
      </c>
    </row>
    <row r="241" spans="1:2" x14ac:dyDescent="0.2">
      <c r="A241" s="12">
        <v>101757</v>
      </c>
      <c r="B241">
        <v>999999999</v>
      </c>
    </row>
    <row r="242" spans="1:2" x14ac:dyDescent="0.2">
      <c r="A242" s="12">
        <v>101662</v>
      </c>
      <c r="B242">
        <v>999999999</v>
      </c>
    </row>
    <row r="243" spans="1:2" x14ac:dyDescent="0.2">
      <c r="A243" s="12">
        <v>101656</v>
      </c>
      <c r="B243">
        <v>999999999</v>
      </c>
    </row>
    <row r="244" spans="1:2" x14ac:dyDescent="0.2">
      <c r="A244" s="12">
        <v>101622</v>
      </c>
      <c r="B244">
        <v>999999999</v>
      </c>
    </row>
    <row r="245" spans="1:2" x14ac:dyDescent="0.2">
      <c r="A245" s="12">
        <v>101472</v>
      </c>
      <c r="B245">
        <v>999999999</v>
      </c>
    </row>
    <row r="246" spans="1:2" x14ac:dyDescent="0.2">
      <c r="A246" s="12">
        <v>101329</v>
      </c>
      <c r="B246">
        <v>999999999</v>
      </c>
    </row>
    <row r="247" spans="1:2" x14ac:dyDescent="0.2">
      <c r="A247" s="12">
        <v>101304</v>
      </c>
      <c r="B247">
        <v>999999999</v>
      </c>
    </row>
    <row r="248" spans="1:2" x14ac:dyDescent="0.2">
      <c r="A248" s="12">
        <v>101211</v>
      </c>
      <c r="B248">
        <v>999999999</v>
      </c>
    </row>
    <row r="249" spans="1:2" x14ac:dyDescent="0.2">
      <c r="A249" s="12">
        <v>101202</v>
      </c>
      <c r="B249">
        <v>999999999</v>
      </c>
    </row>
    <row r="250" spans="1:2" x14ac:dyDescent="0.2">
      <c r="A250" s="12">
        <v>101189</v>
      </c>
      <c r="B250">
        <v>999999999</v>
      </c>
    </row>
    <row r="251" spans="1:2" x14ac:dyDescent="0.2">
      <c r="A251" s="12">
        <v>101188</v>
      </c>
      <c r="B251">
        <v>999999999</v>
      </c>
    </row>
    <row r="252" spans="1:2" x14ac:dyDescent="0.2">
      <c r="A252" s="12">
        <v>101177</v>
      </c>
      <c r="B252">
        <v>999999999</v>
      </c>
    </row>
    <row r="253" spans="1:2" x14ac:dyDescent="0.2">
      <c r="A253" s="12">
        <v>101126</v>
      </c>
      <c r="B253">
        <v>999999999</v>
      </c>
    </row>
    <row r="254" spans="1:2" x14ac:dyDescent="0.2">
      <c r="A254" s="12">
        <v>101101</v>
      </c>
      <c r="B254">
        <v>999999999</v>
      </c>
    </row>
    <row r="255" spans="1:2" x14ac:dyDescent="0.2">
      <c r="A255" s="12">
        <v>101065</v>
      </c>
      <c r="B255">
        <v>999999999</v>
      </c>
    </row>
    <row r="256" spans="1:2" x14ac:dyDescent="0.2">
      <c r="A256" s="12">
        <v>101061</v>
      </c>
      <c r="B256">
        <v>999999999</v>
      </c>
    </row>
    <row r="257" spans="1:2" x14ac:dyDescent="0.2">
      <c r="A257" s="12">
        <v>101055</v>
      </c>
      <c r="B257">
        <v>999999999</v>
      </c>
    </row>
    <row r="258" spans="1:2" x14ac:dyDescent="0.2">
      <c r="A258" s="12">
        <v>101017</v>
      </c>
      <c r="B258">
        <v>999999999</v>
      </c>
    </row>
    <row r="259" spans="1:2" x14ac:dyDescent="0.2">
      <c r="A259" s="12">
        <v>101016</v>
      </c>
      <c r="B259">
        <v>999999999</v>
      </c>
    </row>
    <row r="260" spans="1:2" x14ac:dyDescent="0.2">
      <c r="A260" s="12">
        <v>101015</v>
      </c>
      <c r="B260">
        <v>999999999</v>
      </c>
    </row>
    <row r="261" spans="1:2" x14ac:dyDescent="0.2">
      <c r="A261" s="12">
        <v>101014</v>
      </c>
      <c r="B261">
        <v>999999999</v>
      </c>
    </row>
    <row r="262" spans="1:2" x14ac:dyDescent="0.2">
      <c r="A262" s="12">
        <v>100971</v>
      </c>
      <c r="B262">
        <v>999999999</v>
      </c>
    </row>
    <row r="263" spans="1:2" x14ac:dyDescent="0.2">
      <c r="A263" s="12">
        <v>100921</v>
      </c>
      <c r="B263">
        <v>999999999</v>
      </c>
    </row>
    <row r="264" spans="1:2" x14ac:dyDescent="0.2">
      <c r="A264" s="12">
        <v>100892</v>
      </c>
      <c r="B264">
        <v>999999999</v>
      </c>
    </row>
    <row r="265" spans="1:2" x14ac:dyDescent="0.2">
      <c r="A265" s="12">
        <v>100862</v>
      </c>
      <c r="B265">
        <v>999999999</v>
      </c>
    </row>
    <row r="266" spans="1:2" x14ac:dyDescent="0.2">
      <c r="A266" s="12">
        <v>100824</v>
      </c>
      <c r="B266">
        <v>999999999</v>
      </c>
    </row>
    <row r="267" spans="1:2" x14ac:dyDescent="0.2">
      <c r="A267" s="12">
        <v>100742</v>
      </c>
      <c r="B267">
        <v>999999999</v>
      </c>
    </row>
    <row r="268" spans="1:2" x14ac:dyDescent="0.2">
      <c r="A268" s="12">
        <v>100643</v>
      </c>
      <c r="B268">
        <v>999999999</v>
      </c>
    </row>
    <row r="269" spans="1:2" x14ac:dyDescent="0.2">
      <c r="A269" s="12">
        <v>100334</v>
      </c>
      <c r="B269">
        <v>999999999</v>
      </c>
    </row>
    <row r="270" spans="1:2" x14ac:dyDescent="0.2">
      <c r="A270" s="12">
        <v>100317</v>
      </c>
      <c r="B270">
        <v>999999999</v>
      </c>
    </row>
    <row r="271" spans="1:2" x14ac:dyDescent="0.2">
      <c r="A271" s="12">
        <v>100316</v>
      </c>
      <c r="B271">
        <v>999999999</v>
      </c>
    </row>
    <row r="272" spans="1:2" x14ac:dyDescent="0.2">
      <c r="A272" s="12">
        <v>100302</v>
      </c>
      <c r="B272">
        <v>999999999</v>
      </c>
    </row>
    <row r="273" spans="1:2" x14ac:dyDescent="0.2">
      <c r="A273" s="12">
        <v>100301</v>
      </c>
      <c r="B273">
        <v>999999999</v>
      </c>
    </row>
    <row r="274" spans="1:2" x14ac:dyDescent="0.2">
      <c r="A274" s="12">
        <v>100291</v>
      </c>
      <c r="B274">
        <v>999999999</v>
      </c>
    </row>
    <row r="275" spans="1:2" x14ac:dyDescent="0.2">
      <c r="A275" s="12">
        <v>100277</v>
      </c>
      <c r="B275">
        <v>999999999</v>
      </c>
    </row>
    <row r="276" spans="1:2" x14ac:dyDescent="0.2">
      <c r="A276" s="12">
        <v>100266</v>
      </c>
      <c r="B276">
        <v>999999999</v>
      </c>
    </row>
    <row r="277" spans="1:2" x14ac:dyDescent="0.2">
      <c r="A277" s="12">
        <v>100265</v>
      </c>
      <c r="B277">
        <v>999999999</v>
      </c>
    </row>
    <row r="278" spans="1:2" x14ac:dyDescent="0.2">
      <c r="A278" s="12">
        <v>100218</v>
      </c>
      <c r="B278">
        <v>999999999</v>
      </c>
    </row>
    <row r="279" spans="1:2" x14ac:dyDescent="0.2">
      <c r="A279" s="12">
        <v>100121</v>
      </c>
      <c r="B279">
        <v>999999999</v>
      </c>
    </row>
    <row r="280" spans="1:2" x14ac:dyDescent="0.2">
      <c r="A280" s="12">
        <v>172278</v>
      </c>
      <c r="B280">
        <v>1350000</v>
      </c>
    </row>
    <row r="281" spans="1:2" x14ac:dyDescent="0.2">
      <c r="A281" s="12">
        <v>178306</v>
      </c>
      <c r="B281">
        <v>1050000</v>
      </c>
    </row>
    <row r="282" spans="1:2" x14ac:dyDescent="0.2">
      <c r="A282" s="12">
        <v>172154</v>
      </c>
      <c r="B282">
        <v>1000000</v>
      </c>
    </row>
    <row r="283" spans="1:2" x14ac:dyDescent="0.2">
      <c r="A283" s="12">
        <v>168165</v>
      </c>
      <c r="B283">
        <v>800000</v>
      </c>
    </row>
    <row r="284" spans="1:2" x14ac:dyDescent="0.2">
      <c r="A284" s="12">
        <v>173851</v>
      </c>
      <c r="B284">
        <v>750000</v>
      </c>
    </row>
    <row r="285" spans="1:2" x14ac:dyDescent="0.2">
      <c r="A285" s="12">
        <v>175722</v>
      </c>
      <c r="B285">
        <v>600000</v>
      </c>
    </row>
    <row r="286" spans="1:2" x14ac:dyDescent="0.2">
      <c r="A286" s="12">
        <v>154636</v>
      </c>
      <c r="B286">
        <v>600000</v>
      </c>
    </row>
    <row r="287" spans="1:2" x14ac:dyDescent="0.2">
      <c r="A287" s="12">
        <v>100641</v>
      </c>
      <c r="B287">
        <v>500000</v>
      </c>
    </row>
    <row r="288" spans="1:2" x14ac:dyDescent="0.2">
      <c r="A288" s="12">
        <v>111643</v>
      </c>
      <c r="B288">
        <v>440000</v>
      </c>
    </row>
    <row r="289" spans="1:2" x14ac:dyDescent="0.2">
      <c r="A289" s="12">
        <v>102776</v>
      </c>
      <c r="B289">
        <v>320000</v>
      </c>
    </row>
    <row r="290" spans="1:2" x14ac:dyDescent="0.2">
      <c r="A290" s="12">
        <v>170283</v>
      </c>
      <c r="B290">
        <v>300000</v>
      </c>
    </row>
    <row r="291" spans="1:2" x14ac:dyDescent="0.2">
      <c r="A291" s="12">
        <v>102369</v>
      </c>
      <c r="B291">
        <v>189000</v>
      </c>
    </row>
    <row r="292" spans="1:2" x14ac:dyDescent="0.2">
      <c r="A292" s="12">
        <v>143154</v>
      </c>
      <c r="B292">
        <v>150000</v>
      </c>
    </row>
    <row r="293" spans="1:2" x14ac:dyDescent="0.2">
      <c r="A293" s="12">
        <v>100032</v>
      </c>
      <c r="B293">
        <v>150000</v>
      </c>
    </row>
    <row r="294" spans="1:2" x14ac:dyDescent="0.2">
      <c r="A294" s="12">
        <v>100056</v>
      </c>
      <c r="B294">
        <v>136080</v>
      </c>
    </row>
    <row r="295" spans="1:2" x14ac:dyDescent="0.2">
      <c r="A295" s="12">
        <v>103241</v>
      </c>
      <c r="B295">
        <v>125000</v>
      </c>
    </row>
    <row r="296" spans="1:2" x14ac:dyDescent="0.2">
      <c r="A296" s="12">
        <v>101712</v>
      </c>
      <c r="B296">
        <v>125000</v>
      </c>
    </row>
    <row r="297" spans="1:2" x14ac:dyDescent="0.2">
      <c r="A297" s="12">
        <v>125954</v>
      </c>
      <c r="B297">
        <v>60000</v>
      </c>
    </row>
    <row r="298" spans="1:2" x14ac:dyDescent="0.2">
      <c r="A298" s="12">
        <v>104078</v>
      </c>
      <c r="B298">
        <v>40000</v>
      </c>
    </row>
    <row r="299" spans="1:2" x14ac:dyDescent="0.2">
      <c r="A299" s="12">
        <v>102547</v>
      </c>
      <c r="B299">
        <v>30000</v>
      </c>
    </row>
    <row r="300" spans="1:2" x14ac:dyDescent="0.2">
      <c r="A300" s="12">
        <v>180521</v>
      </c>
      <c r="B300">
        <v>20000</v>
      </c>
    </row>
    <row r="301" spans="1:2" x14ac:dyDescent="0.2">
      <c r="A301" s="12">
        <v>133892</v>
      </c>
      <c r="B301">
        <v>4000</v>
      </c>
    </row>
    <row r="302" spans="1:2" x14ac:dyDescent="0.2">
      <c r="A302" s="12">
        <v>101532</v>
      </c>
      <c r="B302">
        <v>3000</v>
      </c>
    </row>
    <row r="303" spans="1:2" x14ac:dyDescent="0.2">
      <c r="A303" s="12">
        <v>176214</v>
      </c>
      <c r="B303">
        <v>1800</v>
      </c>
    </row>
    <row r="304" spans="1:2" x14ac:dyDescent="0.2">
      <c r="A304" s="12">
        <v>155306</v>
      </c>
      <c r="B304">
        <v>1000</v>
      </c>
    </row>
    <row r="305" spans="1:2" x14ac:dyDescent="0.2">
      <c r="A305" s="12">
        <v>101605</v>
      </c>
      <c r="B305">
        <v>600</v>
      </c>
    </row>
    <row r="306" spans="1:2" x14ac:dyDescent="0.2">
      <c r="A306" s="12">
        <v>104205</v>
      </c>
      <c r="B306">
        <v>544</v>
      </c>
    </row>
    <row r="307" spans="1:2" x14ac:dyDescent="0.2">
      <c r="A307" s="12">
        <v>144959</v>
      </c>
      <c r="B307">
        <v>500</v>
      </c>
    </row>
    <row r="308" spans="1:2" x14ac:dyDescent="0.2">
      <c r="A308" s="12">
        <v>125695</v>
      </c>
      <c r="B308">
        <v>500</v>
      </c>
    </row>
    <row r="309" spans="1:2" x14ac:dyDescent="0.2">
      <c r="A309" s="12">
        <v>107794</v>
      </c>
      <c r="B309">
        <v>500</v>
      </c>
    </row>
    <row r="310" spans="1:2" x14ac:dyDescent="0.2">
      <c r="A310" s="12">
        <v>103586</v>
      </c>
      <c r="B310">
        <v>500</v>
      </c>
    </row>
    <row r="311" spans="1:2" x14ac:dyDescent="0.2">
      <c r="A311" s="12">
        <v>102997</v>
      </c>
      <c r="B311">
        <v>500</v>
      </c>
    </row>
    <row r="312" spans="1:2" x14ac:dyDescent="0.2">
      <c r="A312" s="12">
        <v>101761</v>
      </c>
      <c r="B312">
        <v>500</v>
      </c>
    </row>
    <row r="313" spans="1:2" x14ac:dyDescent="0.2">
      <c r="A313" s="12">
        <v>101273</v>
      </c>
      <c r="B313">
        <v>500</v>
      </c>
    </row>
    <row r="314" spans="1:2" x14ac:dyDescent="0.2">
      <c r="A314" s="12">
        <v>100854</v>
      </c>
      <c r="B314">
        <v>500</v>
      </c>
    </row>
    <row r="315" spans="1:2" x14ac:dyDescent="0.2">
      <c r="A315" s="12">
        <v>102091</v>
      </c>
      <c r="B315">
        <v>460</v>
      </c>
    </row>
    <row r="316" spans="1:2" x14ac:dyDescent="0.2">
      <c r="A316" s="12">
        <v>164291</v>
      </c>
      <c r="B316">
        <v>450</v>
      </c>
    </row>
    <row r="317" spans="1:2" x14ac:dyDescent="0.2">
      <c r="A317" s="12">
        <v>125725</v>
      </c>
      <c r="B317">
        <v>450</v>
      </c>
    </row>
    <row r="318" spans="1:2" x14ac:dyDescent="0.2">
      <c r="A318" s="12">
        <v>102946</v>
      </c>
      <c r="B318">
        <v>450</v>
      </c>
    </row>
    <row r="319" spans="1:2" x14ac:dyDescent="0.2">
      <c r="A319" s="12">
        <v>101214</v>
      </c>
      <c r="B319">
        <v>450</v>
      </c>
    </row>
    <row r="320" spans="1:2" x14ac:dyDescent="0.2">
      <c r="A320" s="12">
        <v>105155</v>
      </c>
      <c r="B320">
        <v>440</v>
      </c>
    </row>
    <row r="321" spans="1:2" x14ac:dyDescent="0.2">
      <c r="A321" s="12">
        <v>114057</v>
      </c>
      <c r="B321">
        <v>425</v>
      </c>
    </row>
    <row r="322" spans="1:2" x14ac:dyDescent="0.2">
      <c r="A322" s="12">
        <v>173665</v>
      </c>
      <c r="B322">
        <v>420</v>
      </c>
    </row>
    <row r="323" spans="1:2" x14ac:dyDescent="0.2">
      <c r="A323" s="12">
        <v>164895</v>
      </c>
      <c r="B323">
        <v>400</v>
      </c>
    </row>
    <row r="324" spans="1:2" x14ac:dyDescent="0.2">
      <c r="A324" s="12">
        <v>133949</v>
      </c>
      <c r="B324">
        <v>400</v>
      </c>
    </row>
    <row r="325" spans="1:2" x14ac:dyDescent="0.2">
      <c r="A325" s="12">
        <v>127396</v>
      </c>
      <c r="B325">
        <v>400</v>
      </c>
    </row>
    <row r="326" spans="1:2" x14ac:dyDescent="0.2">
      <c r="A326" s="12">
        <v>101087</v>
      </c>
      <c r="B326">
        <v>400</v>
      </c>
    </row>
    <row r="327" spans="1:2" x14ac:dyDescent="0.2">
      <c r="A327" s="12">
        <v>114162</v>
      </c>
      <c r="B327">
        <v>375</v>
      </c>
    </row>
    <row r="328" spans="1:2" x14ac:dyDescent="0.2">
      <c r="A328" s="12">
        <v>104116</v>
      </c>
      <c r="B328">
        <v>370</v>
      </c>
    </row>
    <row r="329" spans="1:2" x14ac:dyDescent="0.2">
      <c r="A329" s="12">
        <v>133876</v>
      </c>
      <c r="B329">
        <v>360</v>
      </c>
    </row>
    <row r="330" spans="1:2" x14ac:dyDescent="0.2">
      <c r="A330" s="12">
        <v>154911</v>
      </c>
      <c r="B330">
        <v>350</v>
      </c>
    </row>
    <row r="331" spans="1:2" x14ac:dyDescent="0.2">
      <c r="A331" s="12">
        <v>177873</v>
      </c>
      <c r="B331">
        <v>320</v>
      </c>
    </row>
    <row r="332" spans="1:2" x14ac:dyDescent="0.2">
      <c r="A332" s="12">
        <v>103276</v>
      </c>
      <c r="B332">
        <v>320</v>
      </c>
    </row>
    <row r="333" spans="1:2" x14ac:dyDescent="0.2">
      <c r="A333" s="12">
        <v>102024</v>
      </c>
      <c r="B333">
        <v>320</v>
      </c>
    </row>
    <row r="334" spans="1:2" x14ac:dyDescent="0.2">
      <c r="A334" s="12">
        <v>175455</v>
      </c>
      <c r="B334">
        <v>300</v>
      </c>
    </row>
    <row r="335" spans="1:2" x14ac:dyDescent="0.2">
      <c r="A335" s="12">
        <v>163228</v>
      </c>
      <c r="B335">
        <v>300</v>
      </c>
    </row>
    <row r="336" spans="1:2" x14ac:dyDescent="0.2">
      <c r="A336" s="12">
        <v>160148</v>
      </c>
      <c r="B336">
        <v>300</v>
      </c>
    </row>
    <row r="337" spans="1:2" x14ac:dyDescent="0.2">
      <c r="A337" s="12">
        <v>138185</v>
      </c>
      <c r="B337">
        <v>300</v>
      </c>
    </row>
    <row r="338" spans="1:2" x14ac:dyDescent="0.2">
      <c r="A338" s="12">
        <v>128422</v>
      </c>
      <c r="B338">
        <v>300</v>
      </c>
    </row>
    <row r="339" spans="1:2" x14ac:dyDescent="0.2">
      <c r="A339" s="12">
        <v>104051</v>
      </c>
      <c r="B339">
        <v>300</v>
      </c>
    </row>
    <row r="340" spans="1:2" x14ac:dyDescent="0.2">
      <c r="A340" s="12">
        <v>100846</v>
      </c>
      <c r="B340">
        <v>300</v>
      </c>
    </row>
    <row r="341" spans="1:2" x14ac:dyDescent="0.2">
      <c r="A341" s="12">
        <v>137065</v>
      </c>
      <c r="B341">
        <v>277.2</v>
      </c>
    </row>
    <row r="342" spans="1:2" x14ac:dyDescent="0.2">
      <c r="A342" s="12">
        <v>101192</v>
      </c>
      <c r="B342">
        <v>277.2</v>
      </c>
    </row>
    <row r="343" spans="1:2" x14ac:dyDescent="0.2">
      <c r="A343" s="12">
        <v>164283</v>
      </c>
      <c r="B343">
        <v>275</v>
      </c>
    </row>
    <row r="344" spans="1:2" x14ac:dyDescent="0.2">
      <c r="A344" s="12">
        <v>100811</v>
      </c>
      <c r="B344">
        <v>270</v>
      </c>
    </row>
    <row r="345" spans="1:2" x14ac:dyDescent="0.2">
      <c r="A345" s="12">
        <v>132578</v>
      </c>
      <c r="B345">
        <v>250</v>
      </c>
    </row>
    <row r="346" spans="1:2" x14ac:dyDescent="0.2">
      <c r="A346" s="12">
        <v>102423</v>
      </c>
      <c r="B346">
        <v>250</v>
      </c>
    </row>
    <row r="347" spans="1:2" x14ac:dyDescent="0.2">
      <c r="A347" s="12">
        <v>102385</v>
      </c>
      <c r="B347">
        <v>250</v>
      </c>
    </row>
    <row r="348" spans="1:2" x14ac:dyDescent="0.2">
      <c r="A348" s="12">
        <v>176044</v>
      </c>
      <c r="B348">
        <v>240</v>
      </c>
    </row>
    <row r="349" spans="1:2" x14ac:dyDescent="0.2">
      <c r="A349" s="12">
        <v>166022</v>
      </c>
      <c r="B349">
        <v>240</v>
      </c>
    </row>
    <row r="350" spans="1:2" x14ac:dyDescent="0.2">
      <c r="A350" s="12">
        <v>163236</v>
      </c>
      <c r="B350">
        <v>240</v>
      </c>
    </row>
    <row r="351" spans="1:2" x14ac:dyDescent="0.2">
      <c r="A351" s="12">
        <v>132586</v>
      </c>
      <c r="B351">
        <v>240</v>
      </c>
    </row>
    <row r="352" spans="1:2" x14ac:dyDescent="0.2">
      <c r="A352" s="12">
        <v>103055</v>
      </c>
      <c r="B352">
        <v>222</v>
      </c>
    </row>
    <row r="353" spans="1:2" x14ac:dyDescent="0.2">
      <c r="A353" s="12">
        <v>136115</v>
      </c>
      <c r="B353">
        <v>220</v>
      </c>
    </row>
    <row r="354" spans="1:2" x14ac:dyDescent="0.2">
      <c r="A354" s="12">
        <v>170607</v>
      </c>
      <c r="B354">
        <v>200</v>
      </c>
    </row>
    <row r="355" spans="1:2" x14ac:dyDescent="0.2">
      <c r="A355" s="12">
        <v>168874</v>
      </c>
      <c r="B355">
        <v>200</v>
      </c>
    </row>
    <row r="356" spans="1:2" x14ac:dyDescent="0.2">
      <c r="A356" s="12">
        <v>132853</v>
      </c>
      <c r="B356">
        <v>200</v>
      </c>
    </row>
    <row r="357" spans="1:2" x14ac:dyDescent="0.2">
      <c r="A357" s="12">
        <v>128287</v>
      </c>
      <c r="B357">
        <v>200</v>
      </c>
    </row>
    <row r="358" spans="1:2" x14ac:dyDescent="0.2">
      <c r="A358" s="12">
        <v>106623</v>
      </c>
      <c r="B358">
        <v>200</v>
      </c>
    </row>
    <row r="359" spans="1:2" x14ac:dyDescent="0.2">
      <c r="A359" s="12">
        <v>100055</v>
      </c>
      <c r="B359">
        <v>200</v>
      </c>
    </row>
    <row r="360" spans="1:2" x14ac:dyDescent="0.2">
      <c r="A360" s="12">
        <v>158372</v>
      </c>
      <c r="B360">
        <v>180</v>
      </c>
    </row>
    <row r="361" spans="1:2" x14ac:dyDescent="0.2">
      <c r="A361" s="12">
        <v>149446</v>
      </c>
      <c r="B361">
        <v>180</v>
      </c>
    </row>
    <row r="362" spans="1:2" x14ac:dyDescent="0.2">
      <c r="A362" s="12">
        <v>130729</v>
      </c>
      <c r="B362">
        <v>180</v>
      </c>
    </row>
    <row r="363" spans="1:2" x14ac:dyDescent="0.2">
      <c r="A363" s="12">
        <v>134015</v>
      </c>
      <c r="B363">
        <v>175</v>
      </c>
    </row>
    <row r="364" spans="1:2" x14ac:dyDescent="0.2">
      <c r="A364" s="12">
        <v>102016</v>
      </c>
      <c r="B364">
        <v>175</v>
      </c>
    </row>
    <row r="365" spans="1:2" x14ac:dyDescent="0.2">
      <c r="A365" s="12">
        <v>114073</v>
      </c>
      <c r="B365">
        <v>160</v>
      </c>
    </row>
    <row r="366" spans="1:2" x14ac:dyDescent="0.2">
      <c r="A366" s="12">
        <v>180793</v>
      </c>
      <c r="B366">
        <v>150</v>
      </c>
    </row>
    <row r="367" spans="1:2" x14ac:dyDescent="0.2">
      <c r="A367" s="12">
        <v>178748</v>
      </c>
      <c r="B367">
        <v>150</v>
      </c>
    </row>
    <row r="368" spans="1:2" x14ac:dyDescent="0.2">
      <c r="A368" s="12">
        <v>175811</v>
      </c>
      <c r="B368">
        <v>150</v>
      </c>
    </row>
    <row r="369" spans="1:2" x14ac:dyDescent="0.2">
      <c r="A369" s="12">
        <v>175781</v>
      </c>
      <c r="B369">
        <v>150</v>
      </c>
    </row>
    <row r="370" spans="1:2" x14ac:dyDescent="0.2">
      <c r="A370" s="12">
        <v>175765</v>
      </c>
      <c r="B370">
        <v>150</v>
      </c>
    </row>
    <row r="371" spans="1:2" x14ac:dyDescent="0.2">
      <c r="A371" s="12">
        <v>174424</v>
      </c>
      <c r="B371">
        <v>150</v>
      </c>
    </row>
    <row r="372" spans="1:2" x14ac:dyDescent="0.2">
      <c r="A372" s="12">
        <v>170933</v>
      </c>
      <c r="B372">
        <v>150</v>
      </c>
    </row>
    <row r="373" spans="1:2" x14ac:dyDescent="0.2">
      <c r="A373" s="12">
        <v>169765</v>
      </c>
      <c r="B373">
        <v>150</v>
      </c>
    </row>
    <row r="374" spans="1:2" x14ac:dyDescent="0.2">
      <c r="A374" s="12">
        <v>150991</v>
      </c>
      <c r="B374">
        <v>150</v>
      </c>
    </row>
    <row r="375" spans="1:2" x14ac:dyDescent="0.2">
      <c r="A375" s="12">
        <v>148911</v>
      </c>
      <c r="B375">
        <v>150</v>
      </c>
    </row>
    <row r="376" spans="1:2" x14ac:dyDescent="0.2">
      <c r="A376" s="12">
        <v>147575</v>
      </c>
      <c r="B376">
        <v>150</v>
      </c>
    </row>
    <row r="377" spans="1:2" x14ac:dyDescent="0.2">
      <c r="A377" s="12">
        <v>138266</v>
      </c>
      <c r="B377">
        <v>150</v>
      </c>
    </row>
    <row r="378" spans="1:2" x14ac:dyDescent="0.2">
      <c r="A378" s="12">
        <v>129194</v>
      </c>
      <c r="B378">
        <v>150</v>
      </c>
    </row>
    <row r="379" spans="1:2" x14ac:dyDescent="0.2">
      <c r="A379" s="12">
        <v>126969</v>
      </c>
      <c r="B379">
        <v>150</v>
      </c>
    </row>
    <row r="380" spans="1:2" x14ac:dyDescent="0.2">
      <c r="A380" s="12">
        <v>116386</v>
      </c>
      <c r="B380">
        <v>150</v>
      </c>
    </row>
    <row r="381" spans="1:2" x14ac:dyDescent="0.2">
      <c r="A381" s="12">
        <v>104523</v>
      </c>
      <c r="B381">
        <v>150</v>
      </c>
    </row>
    <row r="382" spans="1:2" x14ac:dyDescent="0.2">
      <c r="A382" s="12">
        <v>102986</v>
      </c>
      <c r="B382">
        <v>150</v>
      </c>
    </row>
    <row r="383" spans="1:2" x14ac:dyDescent="0.2">
      <c r="A383" s="12">
        <v>100311</v>
      </c>
      <c r="B383">
        <v>150</v>
      </c>
    </row>
    <row r="384" spans="1:2" x14ac:dyDescent="0.2">
      <c r="A384" s="12">
        <v>375632</v>
      </c>
      <c r="B384">
        <v>120</v>
      </c>
    </row>
    <row r="385" spans="1:2" x14ac:dyDescent="0.2">
      <c r="A385" s="12">
        <v>103594</v>
      </c>
      <c r="B385">
        <v>120</v>
      </c>
    </row>
    <row r="386" spans="1:2" x14ac:dyDescent="0.2">
      <c r="A386" s="12">
        <v>102722</v>
      </c>
      <c r="B386">
        <v>120</v>
      </c>
    </row>
    <row r="387" spans="1:2" x14ac:dyDescent="0.2">
      <c r="A387" s="12">
        <v>175803</v>
      </c>
      <c r="B387">
        <v>100</v>
      </c>
    </row>
    <row r="388" spans="1:2" x14ac:dyDescent="0.2">
      <c r="A388" s="12">
        <v>174823</v>
      </c>
      <c r="B388">
        <v>100</v>
      </c>
    </row>
    <row r="389" spans="1:2" x14ac:dyDescent="0.2">
      <c r="A389" s="12">
        <v>163694</v>
      </c>
      <c r="B389">
        <v>100</v>
      </c>
    </row>
    <row r="390" spans="1:2" x14ac:dyDescent="0.2">
      <c r="A390" s="12">
        <v>114812</v>
      </c>
      <c r="B390">
        <v>100</v>
      </c>
    </row>
    <row r="391" spans="1:2" x14ac:dyDescent="0.2">
      <c r="A391" s="12">
        <v>103242</v>
      </c>
      <c r="B391">
        <v>100</v>
      </c>
    </row>
    <row r="392" spans="1:2" x14ac:dyDescent="0.2">
      <c r="A392" s="12">
        <v>103232</v>
      </c>
      <c r="B392">
        <v>100</v>
      </c>
    </row>
    <row r="393" spans="1:2" x14ac:dyDescent="0.2">
      <c r="A393" s="12">
        <v>103191</v>
      </c>
      <c r="B393">
        <v>100</v>
      </c>
    </row>
    <row r="394" spans="1:2" x14ac:dyDescent="0.2">
      <c r="A394" s="12">
        <v>102123</v>
      </c>
      <c r="B394">
        <v>100</v>
      </c>
    </row>
    <row r="395" spans="1:2" x14ac:dyDescent="0.2">
      <c r="A395" s="12">
        <v>101355</v>
      </c>
      <c r="B395">
        <v>100</v>
      </c>
    </row>
    <row r="396" spans="1:2" x14ac:dyDescent="0.2">
      <c r="A396" s="12">
        <v>112518</v>
      </c>
      <c r="B396">
        <v>90.72</v>
      </c>
    </row>
    <row r="397" spans="1:2" x14ac:dyDescent="0.2">
      <c r="A397" s="12">
        <v>180076</v>
      </c>
      <c r="B397">
        <v>80</v>
      </c>
    </row>
    <row r="398" spans="1:2" x14ac:dyDescent="0.2">
      <c r="A398" s="12">
        <v>176621</v>
      </c>
      <c r="B398">
        <v>80</v>
      </c>
    </row>
    <row r="399" spans="1:2" x14ac:dyDescent="0.2">
      <c r="A399" s="12">
        <v>166367</v>
      </c>
      <c r="B399">
        <v>75</v>
      </c>
    </row>
    <row r="400" spans="1:2" x14ac:dyDescent="0.2">
      <c r="A400" s="12">
        <v>102191</v>
      </c>
      <c r="B400">
        <v>70</v>
      </c>
    </row>
    <row r="401" spans="1:2" x14ac:dyDescent="0.2">
      <c r="A401" s="12">
        <v>143952</v>
      </c>
      <c r="B401">
        <v>66.900000000000006</v>
      </c>
    </row>
    <row r="402" spans="1:2" x14ac:dyDescent="0.2">
      <c r="A402" s="12">
        <v>103633</v>
      </c>
      <c r="B402">
        <v>60</v>
      </c>
    </row>
    <row r="403" spans="1:2" x14ac:dyDescent="0.2">
      <c r="A403" s="12">
        <v>100574</v>
      </c>
      <c r="B403">
        <v>50</v>
      </c>
    </row>
    <row r="404" spans="1:2" x14ac:dyDescent="0.2">
      <c r="A404" s="12">
        <v>142786</v>
      </c>
      <c r="B404">
        <v>40</v>
      </c>
    </row>
    <row r="405" spans="1:2" x14ac:dyDescent="0.2">
      <c r="A405" s="12">
        <v>102636</v>
      </c>
      <c r="B405">
        <v>40</v>
      </c>
    </row>
    <row r="406" spans="1:2" x14ac:dyDescent="0.2">
      <c r="A406" s="12">
        <v>179523</v>
      </c>
      <c r="B406">
        <v>35</v>
      </c>
    </row>
    <row r="407" spans="1:2" x14ac:dyDescent="0.2">
      <c r="A407" s="12">
        <v>101778</v>
      </c>
      <c r="B407">
        <v>30</v>
      </c>
    </row>
    <row r="408" spans="1:2" x14ac:dyDescent="0.2">
      <c r="A408" s="12">
        <v>173223</v>
      </c>
      <c r="B408">
        <v>25</v>
      </c>
    </row>
    <row r="409" spans="1:2" x14ac:dyDescent="0.2">
      <c r="A409" s="12">
        <v>100344</v>
      </c>
      <c r="B409">
        <v>20</v>
      </c>
    </row>
    <row r="410" spans="1:2" x14ac:dyDescent="0.2">
      <c r="A410" s="12">
        <v>100313</v>
      </c>
      <c r="B4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sladicp</cp:lastModifiedBy>
  <cp:revision>1</cp:revision>
  <dcterms:created xsi:type="dcterms:W3CDTF">2016-09-12T13:03:54Z</dcterms:created>
  <dcterms:modified xsi:type="dcterms:W3CDTF">2016-09-14T06:56:33Z</dcterms:modified>
</cp:coreProperties>
</file>