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01_10_副業ＷＫ★★★\001_002_松岡農園_作業QRコード読取PJ\設計書\"/>
    </mc:Choice>
  </mc:AlternateContent>
  <xr:revisionPtr revIDLastSave="0" documentId="13_ncr:1_{8C2335B6-3F93-4CC5-B3DF-7DEDB026EF57}" xr6:coauthVersionLast="47" xr6:coauthVersionMax="47" xr10:uidLastSave="{00000000-0000-0000-0000-000000000000}"/>
  <bookViews>
    <workbookView xWindow="180" yWindow="-105" windowWidth="16695" windowHeight="15015" xr2:uid="{6C5BA028-BE0E-469B-9AD4-AF03A5C224D7}"/>
  </bookViews>
  <sheets>
    <sheet name="松岡農園 給与明細原本" sheetId="8" r:id="rId1"/>
    <sheet name="松岡農園 出退勤記録原本" sheetId="9" r:id="rId2"/>
  </sheets>
  <definedNames>
    <definedName name="_xlnm.Print_Area" localSheetId="0">'松岡農園 給与明細原本'!$A$1:$H$46</definedName>
    <definedName name="_xlnm.Print_Area" localSheetId="1">'松岡農園 出退勤記録原本'!$A$1:$F$102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8" l="1"/>
  <c r="G24" i="8"/>
  <c r="G20" i="8"/>
  <c r="F5" i="8"/>
  <c r="F4" i="8"/>
  <c r="G26" i="8" l="1"/>
  <c r="D38" i="8"/>
  <c r="G35" i="8"/>
  <c r="G40" i="8" l="1"/>
  <c r="E40" i="8" s="1"/>
</calcChain>
</file>

<file path=xl/sharedStrings.xml><?xml version="1.0" encoding="utf-8"?>
<sst xmlns="http://schemas.openxmlformats.org/spreadsheetml/2006/main" count="74" uniqueCount="63">
  <si>
    <t>給与支給日</t>
    <rPh sb="0" eb="5">
      <t>キュウヨシキュウビ</t>
    </rPh>
    <phoneticPr fontId="1"/>
  </si>
  <si>
    <t>給与締日　</t>
    <phoneticPr fontId="1"/>
  </si>
  <si>
    <t>様</t>
    <rPh sb="0" eb="1">
      <t>サマ</t>
    </rPh>
    <phoneticPr fontId="1"/>
  </si>
  <si>
    <t>部　　署</t>
    <rPh sb="0" eb="1">
      <t>ブ</t>
    </rPh>
    <rPh sb="3" eb="4">
      <t>ショ</t>
    </rPh>
    <phoneticPr fontId="1"/>
  </si>
  <si>
    <t>氏　　名</t>
    <rPh sb="0" eb="1">
      <t>シ</t>
    </rPh>
    <rPh sb="3" eb="4">
      <t>ナ</t>
    </rPh>
    <phoneticPr fontId="1"/>
  </si>
  <si>
    <t>出勤日数</t>
    <rPh sb="0" eb="4">
      <t>シュッキンニッスウ</t>
    </rPh>
    <phoneticPr fontId="1"/>
  </si>
  <si>
    <t>所定労働時間</t>
    <rPh sb="0" eb="6">
      <t>ショテイロウドウジカン</t>
    </rPh>
    <phoneticPr fontId="1"/>
  </si>
  <si>
    <t>時間外労働時間</t>
    <rPh sb="0" eb="7">
      <t>ジカンガイロウドウジカン</t>
    </rPh>
    <phoneticPr fontId="1"/>
  </si>
  <si>
    <t>有給日数</t>
    <rPh sb="0" eb="4">
      <t>ユウキュウニッスウ</t>
    </rPh>
    <phoneticPr fontId="1"/>
  </si>
  <si>
    <t>深夜時間</t>
    <rPh sb="0" eb="4">
      <t>シンヤジカン</t>
    </rPh>
    <phoneticPr fontId="1"/>
  </si>
  <si>
    <t>休日労働時間</t>
    <rPh sb="0" eb="6">
      <t>キュウジツロウドウジカン</t>
    </rPh>
    <phoneticPr fontId="1"/>
  </si>
  <si>
    <t>休日出勤日数</t>
    <rPh sb="0" eb="6">
      <t>キュウジツシュッキンニッスウ</t>
    </rPh>
    <phoneticPr fontId="1"/>
  </si>
  <si>
    <t>勤　怠　項　目</t>
    <rPh sb="0" eb="1">
      <t>ツトム</t>
    </rPh>
    <rPh sb="2" eb="3">
      <t>タイ</t>
    </rPh>
    <rPh sb="4" eb="5">
      <t>コウ</t>
    </rPh>
    <rPh sb="6" eb="7">
      <t>メ</t>
    </rPh>
    <phoneticPr fontId="1"/>
  </si>
  <si>
    <t>支　給　項　目</t>
    <rPh sb="0" eb="1">
      <t>シ</t>
    </rPh>
    <rPh sb="2" eb="3">
      <t>キュウ</t>
    </rPh>
    <rPh sb="4" eb="5">
      <t>コウ</t>
    </rPh>
    <rPh sb="6" eb="7">
      <t>メ</t>
    </rPh>
    <phoneticPr fontId="1"/>
  </si>
  <si>
    <t>普通残業手当</t>
    <rPh sb="0" eb="6">
      <t>フツウザンギョウテアテ</t>
    </rPh>
    <phoneticPr fontId="1"/>
  </si>
  <si>
    <t>休日手当</t>
    <rPh sb="0" eb="2">
      <t>キュウジツ</t>
    </rPh>
    <rPh sb="2" eb="4">
      <t>テアテ</t>
    </rPh>
    <phoneticPr fontId="1"/>
  </si>
  <si>
    <t>控　除　項　目</t>
    <rPh sb="0" eb="1">
      <t>ヒカエ</t>
    </rPh>
    <rPh sb="2" eb="3">
      <t>ジョ</t>
    </rPh>
    <rPh sb="4" eb="5">
      <t>コウ</t>
    </rPh>
    <rPh sb="6" eb="7">
      <t>メ</t>
    </rPh>
    <phoneticPr fontId="1"/>
  </si>
  <si>
    <t>健康保険</t>
    <rPh sb="0" eb="4">
      <t>ケンコウホケン</t>
    </rPh>
    <phoneticPr fontId="1"/>
  </si>
  <si>
    <t>介護保険</t>
    <rPh sb="0" eb="4">
      <t>カイゴホケン</t>
    </rPh>
    <phoneticPr fontId="1"/>
  </si>
  <si>
    <t>厚生年金</t>
    <rPh sb="0" eb="4">
      <t>コウセイネンキン</t>
    </rPh>
    <phoneticPr fontId="1"/>
  </si>
  <si>
    <t>雇用保険</t>
    <rPh sb="0" eb="4">
      <t>コヨウホケン</t>
    </rPh>
    <phoneticPr fontId="1"/>
  </si>
  <si>
    <t>所得税</t>
    <rPh sb="0" eb="3">
      <t>ショトクゼイ</t>
    </rPh>
    <phoneticPr fontId="1"/>
  </si>
  <si>
    <t>住民税</t>
    <rPh sb="0" eb="3">
      <t>ジュウミンゼイ</t>
    </rPh>
    <phoneticPr fontId="1"/>
  </si>
  <si>
    <t>支給額合計</t>
    <rPh sb="0" eb="3">
      <t>シキュウガク</t>
    </rPh>
    <rPh sb="3" eb="5">
      <t>ゴウケイ</t>
    </rPh>
    <phoneticPr fontId="1"/>
  </si>
  <si>
    <t>控除額合計</t>
    <rPh sb="0" eb="5">
      <t>コウジョガクゴウケイ</t>
    </rPh>
    <phoneticPr fontId="1"/>
  </si>
  <si>
    <t>合　計</t>
    <rPh sb="0" eb="1">
      <t>ゴウ</t>
    </rPh>
    <rPh sb="2" eb="3">
      <t>ケイ</t>
    </rPh>
    <phoneticPr fontId="1"/>
  </si>
  <si>
    <t>社会保険合計</t>
    <rPh sb="0" eb="6">
      <t>シャカイホケンゴウケイ</t>
    </rPh>
    <phoneticPr fontId="1"/>
  </si>
  <si>
    <t>課税対象額</t>
    <rPh sb="0" eb="5">
      <t>カゼイタイショウガク</t>
    </rPh>
    <phoneticPr fontId="1"/>
  </si>
  <si>
    <t>差引支給額</t>
    <rPh sb="0" eb="5">
      <t>サシヒキシキュウガク</t>
    </rPh>
    <phoneticPr fontId="1"/>
  </si>
  <si>
    <t>振込支給額</t>
    <rPh sb="0" eb="5">
      <t>フリコミシキュウガク</t>
    </rPh>
    <phoneticPr fontId="1"/>
  </si>
  <si>
    <t>現金支給額</t>
    <rPh sb="0" eb="5">
      <t>ゲンキンシキュウガク</t>
    </rPh>
    <phoneticPr fontId="1"/>
  </si>
  <si>
    <t>遅刻・早退回数</t>
    <rPh sb="0" eb="2">
      <t>チコク</t>
    </rPh>
    <rPh sb="3" eb="5">
      <t>ソウタイ</t>
    </rPh>
    <rPh sb="5" eb="7">
      <t>カイスウ</t>
    </rPh>
    <phoneticPr fontId="1"/>
  </si>
  <si>
    <t>遅刻・早退時間</t>
    <rPh sb="0" eb="2">
      <t>チコク</t>
    </rPh>
    <rPh sb="3" eb="5">
      <t>ソウタイ</t>
    </rPh>
    <rPh sb="5" eb="7">
      <t>ジカン</t>
    </rPh>
    <phoneticPr fontId="1"/>
  </si>
  <si>
    <t>備考欄</t>
    <rPh sb="0" eb="2">
      <t>ビコウ</t>
    </rPh>
    <rPh sb="2" eb="3">
      <t>ラン</t>
    </rPh>
    <phoneticPr fontId="1"/>
  </si>
  <si>
    <t>アグリボード手当</t>
    <rPh sb="6" eb="8">
      <t>テアテ</t>
    </rPh>
    <phoneticPr fontId="1"/>
  </si>
  <si>
    <t>作業生産性</t>
    <rPh sb="0" eb="5">
      <t>サギョウセイサンセイ</t>
    </rPh>
    <phoneticPr fontId="1"/>
  </si>
  <si>
    <t>完了列数</t>
    <rPh sb="0" eb="4">
      <t>カンリョウレツスウ</t>
    </rPh>
    <phoneticPr fontId="1"/>
  </si>
  <si>
    <t>作業時間</t>
    <rPh sb="0" eb="4">
      <t>サギョウジカン</t>
    </rPh>
    <phoneticPr fontId="1"/>
  </si>
  <si>
    <t>時給</t>
    <rPh sb="0" eb="2">
      <t>ジキュウ</t>
    </rPh>
    <phoneticPr fontId="1"/>
  </si>
  <si>
    <t>給与合計</t>
    <rPh sb="0" eb="2">
      <t>キュウヨ</t>
    </rPh>
    <rPh sb="2" eb="4">
      <t>ゴウケイ</t>
    </rPh>
    <phoneticPr fontId="1"/>
  </si>
  <si>
    <t>通勤手当</t>
    <rPh sb="0" eb="4">
      <t>ツウキンテアテ</t>
    </rPh>
    <phoneticPr fontId="1"/>
  </si>
  <si>
    <t>日通勤手当</t>
    <rPh sb="0" eb="1">
      <t>ニチ</t>
    </rPh>
    <phoneticPr fontId="1"/>
  </si>
  <si>
    <t>労災保険</t>
    <rPh sb="0" eb="2">
      <t>ロウサイ</t>
    </rPh>
    <rPh sb="2" eb="4">
      <t>ホケン</t>
    </rPh>
    <phoneticPr fontId="1"/>
  </si>
  <si>
    <t>追通勤手当</t>
    <rPh sb="0" eb="1">
      <t>オ</t>
    </rPh>
    <rPh sb="1" eb="3">
      <t>ツウキン</t>
    </rPh>
    <rPh sb="3" eb="5">
      <t>テアテ</t>
    </rPh>
    <phoneticPr fontId="1"/>
  </si>
  <si>
    <t>午後出勤日数</t>
    <rPh sb="0" eb="2">
      <t>ゴゴ</t>
    </rPh>
    <rPh sb="2" eb="4">
      <t>シュッキン</t>
    </rPh>
    <rPh sb="4" eb="6">
      <t>ニッスウ</t>
    </rPh>
    <phoneticPr fontId="1"/>
  </si>
  <si>
    <t>箱数</t>
    <rPh sb="0" eb="2">
      <t>ハコスウ</t>
    </rPh>
    <phoneticPr fontId="1"/>
  </si>
  <si>
    <t>出勤日</t>
    <rPh sb="0" eb="3">
      <t>シュッキンビ</t>
    </rPh>
    <phoneticPr fontId="1"/>
  </si>
  <si>
    <t>出勤日時</t>
    <rPh sb="0" eb="4">
      <t>シュッキンニチジ</t>
    </rPh>
    <phoneticPr fontId="1"/>
  </si>
  <si>
    <t>退勤日時</t>
    <rPh sb="0" eb="4">
      <t>タイキンニチジ</t>
    </rPh>
    <phoneticPr fontId="1"/>
  </si>
  <si>
    <t>勤務時間</t>
    <rPh sb="0" eb="4">
      <t>キンムジカン</t>
    </rPh>
    <phoneticPr fontId="1"/>
  </si>
  <si>
    <t>社員名</t>
    <rPh sb="0" eb="3">
      <t>シャインメイ</t>
    </rPh>
    <phoneticPr fontId="1"/>
  </si>
  <si>
    <t>社員ID</t>
    <rPh sb="0" eb="2">
      <t>シャイン</t>
    </rPh>
    <phoneticPr fontId="1"/>
  </si>
  <si>
    <t>勤務年月</t>
    <rPh sb="0" eb="2">
      <t>キンム</t>
    </rPh>
    <rPh sb="2" eb="4">
      <t>ネンツキ</t>
    </rPh>
    <phoneticPr fontId="1"/>
  </si>
  <si>
    <t>aaaa</t>
    <phoneticPr fontId="1"/>
  </si>
  <si>
    <t>aaa</t>
    <phoneticPr fontId="1"/>
  </si>
  <si>
    <t>出退勤記録</t>
    <rPh sb="0" eb="5">
      <t>シュッタイキンキロク</t>
    </rPh>
    <phoneticPr fontId="1"/>
  </si>
  <si>
    <t>■</t>
    <phoneticPr fontId="1"/>
  </si>
  <si>
    <t>:タイムカード形式</t>
    <rPh sb="7" eb="9">
      <t>ケイシキ</t>
    </rPh>
    <phoneticPr fontId="1"/>
  </si>
  <si>
    <t>:データ形式</t>
    <rPh sb="4" eb="6">
      <t>ケイシキ</t>
    </rPh>
    <phoneticPr fontId="1"/>
  </si>
  <si>
    <t>勤務時間合計</t>
    <rPh sb="0" eb="2">
      <t>キンム</t>
    </rPh>
    <rPh sb="2" eb="4">
      <t>ジカン</t>
    </rPh>
    <rPh sb="4" eb="6">
      <t>ゴウケイ</t>
    </rPh>
    <phoneticPr fontId="1"/>
  </si>
  <si>
    <r>
      <t>時給</t>
    </r>
    <r>
      <rPr>
        <b/>
        <sz val="9"/>
        <color theme="1"/>
        <rFont val="ＭＳ ゴシック"/>
        <family val="3"/>
        <charset val="128"/>
      </rPr>
      <t>(当月1日時点)</t>
    </r>
    <rPh sb="0" eb="2">
      <t>ジキュウ</t>
    </rPh>
    <rPh sb="3" eb="5">
      <t>トウゲツ</t>
    </rPh>
    <rPh sb="6" eb="7">
      <t>ニチ</t>
    </rPh>
    <rPh sb="7" eb="9">
      <t>ジテン</t>
    </rPh>
    <phoneticPr fontId="1"/>
  </si>
  <si>
    <t>給与明細書(</t>
    <rPh sb="0" eb="5">
      <t>キュウヨメイサイショ</t>
    </rPh>
    <phoneticPr fontId="1"/>
  </si>
  <si>
    <t>分)</t>
    <rPh sb="0" eb="1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</si>
</sst>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,##0_ "/>
    <numFmt numFmtId="177" formatCode="#,##0.0_ "/>
    <numFmt numFmtId="178" formatCode="[h]:mm"/>
    <numFmt numFmtId="179" formatCode="0.00_);[Red]\(0.00\)"/>
    <numFmt numFmtId="180" formatCode="&quot;給&quot;&quot;与&quot;&quot;明&quot;&quot;細&quot;&quot;書&quot;\(yyyy&quot;年&quot;mm&quot;月&quot;&quot;分&quot;\)"/>
    <numFmt numFmtId="181" formatCode="yyyy&quot;年&quot;mm&quot;月&quot;dd&quot;日&quot;"/>
    <numFmt numFmtId="182" formatCode="yyyy/m/d\ hh:mm:ss"/>
    <numFmt numFmtId="183" formatCode="00.00"/>
    <numFmt numFmtId="184" formatCode="yyyy&quot;年&quot;mm&quot;月&quot;&quot;分&quot;"/>
    <numFmt numFmtId="185" formatCode="#,##0&quot;円&quot;"/>
    <numFmt numFmtId="186" formatCode="yyyy&quot;年&quot;mm&quot;月&quot;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name val="HG丸ｺﾞｼｯｸM-PRO"/>
      <family val="3"/>
      <charset val="128"/>
    </font>
    <font>
      <sz val="12"/>
      <name val="HG丸ｺﾞｼｯｸM-PRO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theme="0" tint="-0.249977111117893"/>
      <name val="ＭＳ ゴシック"/>
      <family val="3"/>
      <charset val="128"/>
    </font>
    <font>
      <b/>
      <sz val="15"/>
      <color theme="1"/>
      <name val="ＭＳ ゴシック"/>
      <family val="3"/>
      <charset val="128"/>
    </font>
    <font>
      <sz val="12"/>
      <color theme="0" tint="-4.9989318521683403E-2"/>
      <name val="HG丸ｺﾞｼｯｸM-PRO"/>
      <family val="3"/>
      <charset val="128"/>
    </font>
    <font>
      <sz val="11"/>
      <color theme="0" tint="-4.9989318521683403E-2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0" applyFont="1">
      <alignment vertical="center"/>
    </xf>
    <xf numFmtId="0" fontId="10" fillId="0" borderId="0" xfId="1" applyFont="1" applyAlignment="1">
      <alignment vertical="center"/>
    </xf>
    <xf numFmtId="0" fontId="6" fillId="0" borderId="0" xfId="1" applyFont="1" applyAlignment="1">
      <alignment horizontal="right" vertical="center"/>
    </xf>
    <xf numFmtId="181" fontId="5" fillId="0" borderId="0" xfId="1" applyNumberFormat="1" applyFont="1" applyAlignment="1">
      <alignment horizontal="center" vertical="center"/>
    </xf>
    <xf numFmtId="182" fontId="5" fillId="0" borderId="0" xfId="1" applyNumberFormat="1" applyFont="1" applyAlignment="1">
      <alignment horizontal="left" vertical="center" indent="1"/>
    </xf>
    <xf numFmtId="183" fontId="5" fillId="0" borderId="0" xfId="1" applyNumberFormat="1" applyFont="1" applyAlignment="1">
      <alignment horizontal="center" vertical="center"/>
    </xf>
    <xf numFmtId="0" fontId="6" fillId="0" borderId="25" xfId="1" applyFont="1" applyBorder="1" applyAlignment="1">
      <alignment horizontal="left" vertical="center" indent="1"/>
    </xf>
    <xf numFmtId="184" fontId="5" fillId="0" borderId="25" xfId="1" applyNumberFormat="1" applyFont="1" applyBorder="1" applyAlignment="1">
      <alignment horizontal="left" vertical="center" indent="1"/>
    </xf>
    <xf numFmtId="0" fontId="5" fillId="0" borderId="25" xfId="1" applyFont="1" applyBorder="1" applyAlignment="1">
      <alignment horizontal="left" vertical="center" indent="1"/>
    </xf>
    <xf numFmtId="183" fontId="5" fillId="0" borderId="25" xfId="1" applyNumberFormat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181" fontId="5" fillId="0" borderId="25" xfId="1" applyNumberFormat="1" applyFont="1" applyBorder="1" applyAlignment="1">
      <alignment horizontal="center" vertical="center"/>
    </xf>
    <xf numFmtId="182" fontId="5" fillId="0" borderId="25" xfId="1" applyNumberFormat="1" applyFont="1" applyBorder="1" applyAlignment="1">
      <alignment horizontal="left" vertical="center" indent="1"/>
    </xf>
    <xf numFmtId="185" fontId="5" fillId="0" borderId="25" xfId="1" applyNumberFormat="1" applyFont="1" applyBorder="1" applyAlignment="1">
      <alignment horizontal="center" vertical="center"/>
    </xf>
    <xf numFmtId="181" fontId="5" fillId="0" borderId="26" xfId="1" applyNumberFormat="1" applyFont="1" applyBorder="1" applyAlignment="1">
      <alignment horizontal="center" vertical="center"/>
    </xf>
    <xf numFmtId="182" fontId="5" fillId="0" borderId="26" xfId="1" applyNumberFormat="1" applyFont="1" applyBorder="1" applyAlignment="1">
      <alignment horizontal="left" vertical="center" indent="1"/>
    </xf>
    <xf numFmtId="183" fontId="5" fillId="0" borderId="26" xfId="1" applyNumberFormat="1" applyFont="1" applyBorder="1" applyAlignment="1">
      <alignment horizontal="center" vertical="center"/>
    </xf>
    <xf numFmtId="181" fontId="5" fillId="0" borderId="27" xfId="1" applyNumberFormat="1" applyFont="1" applyBorder="1" applyAlignment="1">
      <alignment horizontal="center" vertical="center"/>
    </xf>
    <xf numFmtId="182" fontId="5" fillId="0" borderId="27" xfId="1" applyNumberFormat="1" applyFont="1" applyBorder="1" applyAlignment="1">
      <alignment horizontal="left" vertical="center" indent="1"/>
    </xf>
    <xf numFmtId="183" fontId="5" fillId="0" borderId="27" xfId="1" applyNumberFormat="1" applyFont="1" applyBorder="1" applyAlignment="1">
      <alignment horizontal="center" vertical="center"/>
    </xf>
    <xf numFmtId="0" fontId="6" fillId="0" borderId="28" xfId="1" applyFont="1" applyBorder="1" applyAlignment="1">
      <alignment vertical="center"/>
    </xf>
    <xf numFmtId="0" fontId="8" fillId="0" borderId="28" xfId="1" applyFont="1" applyBorder="1" applyAlignment="1">
      <alignment vertical="center"/>
    </xf>
    <xf numFmtId="0" fontId="5" fillId="0" borderId="28" xfId="1" applyFont="1" applyBorder="1" applyAlignment="1">
      <alignment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4" xfId="0" applyNumberFormat="1" applyFont="1" applyBorder="1" applyAlignment="1">
      <alignment horizontal="right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14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4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0" borderId="12" xfId="0" applyFont="1" applyBorder="1">
      <alignment vertical="center"/>
    </xf>
    <xf numFmtId="0" fontId="3" fillId="2" borderId="29" xfId="0" applyFont="1" applyFill="1" applyBorder="1" applyAlignment="1">
      <alignment horizontal="center" vertical="center"/>
    </xf>
    <xf numFmtId="177" fontId="3" fillId="3" borderId="30" xfId="0" applyNumberFormat="1" applyFont="1" applyFill="1" applyBorder="1" applyAlignment="1">
      <alignment horizontal="center" vertical="center"/>
    </xf>
    <xf numFmtId="177" fontId="3" fillId="2" borderId="30" xfId="0" applyNumberFormat="1" applyFont="1" applyFill="1" applyBorder="1" applyAlignment="1">
      <alignment horizontal="center" vertical="center"/>
    </xf>
    <xf numFmtId="179" fontId="3" fillId="3" borderId="30" xfId="0" applyNumberFormat="1" applyFont="1" applyFill="1" applyBorder="1" applyAlignment="1">
      <alignment horizontal="center" vertical="center"/>
    </xf>
    <xf numFmtId="180" fontId="2" fillId="2" borderId="22" xfId="0" applyNumberFormat="1" applyFont="1" applyFill="1" applyBorder="1">
      <alignment vertical="center"/>
    </xf>
    <xf numFmtId="180" fontId="2" fillId="2" borderId="23" xfId="0" applyNumberFormat="1" applyFont="1" applyFill="1" applyBorder="1">
      <alignment vertical="center"/>
    </xf>
    <xf numFmtId="180" fontId="2" fillId="2" borderId="23" xfId="0" applyNumberFormat="1" applyFont="1" applyFill="1" applyBorder="1" applyAlignment="1">
      <alignment horizontal="right" vertical="center"/>
    </xf>
    <xf numFmtId="186" fontId="2" fillId="2" borderId="23" xfId="0" applyNumberFormat="1" applyFont="1" applyFill="1" applyBorder="1" applyAlignment="1">
      <alignment vertical="center" shrinkToFit="1"/>
    </xf>
    <xf numFmtId="181" fontId="3" fillId="0" borderId="8" xfId="0" applyNumberFormat="1" applyFont="1" applyBorder="1" applyAlignment="1">
      <alignment horizontal="center" vertical="center" shrinkToFit="1"/>
    </xf>
    <xf numFmtId="181" fontId="3" fillId="0" borderId="9" xfId="0" applyNumberFormat="1" applyFont="1" applyBorder="1" applyAlignment="1">
      <alignment horizontal="center" vertical="center" shrinkToFit="1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180" fontId="2" fillId="2" borderId="24" xfId="0" applyNumberFormat="1" applyFont="1" applyFill="1" applyBorder="1">
      <alignment vertical="center"/>
    </xf>
    <xf numFmtId="181" fontId="3" fillId="0" borderId="12" xfId="0" applyNumberFormat="1" applyFont="1" applyBorder="1" applyAlignment="1">
      <alignment horizontal="center" vertical="center" shrinkToFit="1"/>
    </xf>
    <xf numFmtId="181" fontId="3" fillId="0" borderId="11" xfId="0" applyNumberFormat="1" applyFont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textRotation="255"/>
    </xf>
    <xf numFmtId="0" fontId="3" fillId="2" borderId="13" xfId="0" applyFont="1" applyFill="1" applyBorder="1" applyAlignment="1">
      <alignment horizontal="center" vertical="center" textRotation="255"/>
    </xf>
    <xf numFmtId="0" fontId="3" fillId="2" borderId="5" xfId="0" applyFont="1" applyFill="1" applyBorder="1" applyAlignment="1">
      <alignment horizontal="center" vertical="center" textRotation="255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177" fontId="3" fillId="0" borderId="31" xfId="0" applyNumberFormat="1" applyFont="1" applyBorder="1" applyAlignment="1">
      <alignment horizontal="center" vertical="center"/>
    </xf>
  </cellXfs>
  <cellStyles count="2">
    <cellStyle name="標準" xfId="0" builtinId="0"/>
    <cellStyle name="標準 2" xfId="1" xr:uid="{0D1215E0-3D9A-4A60-8F27-368021137172}"/>
  </cellStyles>
  <dxfs count="0"/>
  <tableStyles count="0" defaultTableStyle="TableStyleMedium2" defaultPivotStyle="PivotStyleLight16"/>
  <colors>
    <mruColors>
      <color rgb="FFFFF9E7"/>
      <color rgb="FFE1FFE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E27B-E749-4ED5-88FF-BD041AE03D1F}">
  <sheetPr>
    <pageSetUpPr fitToPage="1"/>
  </sheetPr>
  <dimension ref="B1:H49"/>
  <sheetViews>
    <sheetView showGridLines="0" tabSelected="1" view="pageBreakPreview" zoomScaleNormal="100" zoomScaleSheetLayoutView="100" workbookViewId="0">
      <selection activeCell="C19" sqref="C19"/>
    </sheetView>
  </sheetViews>
  <sheetFormatPr defaultColWidth="9" defaultRowHeight="30" customHeight="1" x14ac:dyDescent="0.4"/>
  <cols>
    <col min="1" max="1" width="0.75" style="1" customWidth="1"/>
    <col min="2" max="2" width="9" style="1"/>
    <col min="3" max="7" width="18.625" style="1" customWidth="1"/>
    <col min="8" max="8" width="1.125" style="1" customWidth="1"/>
    <col min="9" max="16384" width="9" style="1"/>
  </cols>
  <sheetData>
    <row r="1" spans="2:8" ht="4.5" customHeight="1" thickBot="1" x14ac:dyDescent="0.45">
      <c r="H1" s="6" t="s">
        <v>54</v>
      </c>
    </row>
    <row r="2" spans="2:8" ht="30" customHeight="1" thickBot="1" x14ac:dyDescent="0.45">
      <c r="B2" s="56"/>
      <c r="C2" s="57"/>
      <c r="D2" s="58" t="s">
        <v>61</v>
      </c>
      <c r="E2" s="59">
        <v>45536</v>
      </c>
      <c r="F2" s="57" t="s">
        <v>62</v>
      </c>
      <c r="G2" s="68"/>
    </row>
    <row r="3" spans="2:8" ht="12" customHeight="1" thickBot="1" x14ac:dyDescent="0.45">
      <c r="C3" s="2"/>
      <c r="D3" s="2"/>
      <c r="E3" s="2"/>
      <c r="F3" s="2"/>
    </row>
    <row r="4" spans="2:8" ht="22.5" customHeight="1" x14ac:dyDescent="0.4">
      <c r="E4" s="49" t="s">
        <v>0</v>
      </c>
      <c r="F4" s="60">
        <f>DATE(YEAR(E2), MONTH(E2)+1, 10)</f>
        <v>45575</v>
      </c>
      <c r="G4" s="69"/>
    </row>
    <row r="5" spans="2:8" ht="22.5" customHeight="1" thickBot="1" x14ac:dyDescent="0.45">
      <c r="E5" s="50" t="s">
        <v>1</v>
      </c>
      <c r="F5" s="61">
        <f>EOMONTH(E2, 0)</f>
        <v>45565</v>
      </c>
      <c r="G5" s="70"/>
    </row>
    <row r="6" spans="2:8" ht="12" customHeight="1" thickBot="1" x14ac:dyDescent="0.45"/>
    <row r="7" spans="2:8" ht="22.5" customHeight="1" x14ac:dyDescent="0.4">
      <c r="B7" s="62"/>
      <c r="C7" s="64" t="s">
        <v>3</v>
      </c>
      <c r="D7" s="66"/>
      <c r="E7" s="51"/>
    </row>
    <row r="8" spans="2:8" ht="22.5" customHeight="1" thickBot="1" x14ac:dyDescent="0.45">
      <c r="B8" s="63"/>
      <c r="C8" s="65" t="s">
        <v>4</v>
      </c>
      <c r="D8" s="67"/>
      <c r="E8" s="3" t="s">
        <v>2</v>
      </c>
    </row>
    <row r="9" spans="2:8" ht="12" customHeight="1" thickBot="1" x14ac:dyDescent="0.45"/>
    <row r="10" spans="2:8" ht="22.5" customHeight="1" x14ac:dyDescent="0.4">
      <c r="B10" s="71" t="s">
        <v>12</v>
      </c>
      <c r="C10" s="52" t="s">
        <v>5</v>
      </c>
      <c r="D10" s="35" t="s">
        <v>11</v>
      </c>
      <c r="E10" s="35" t="s">
        <v>8</v>
      </c>
      <c r="F10" s="35" t="s">
        <v>44</v>
      </c>
      <c r="G10" s="36" t="s">
        <v>31</v>
      </c>
    </row>
    <row r="11" spans="2:8" ht="22.5" customHeight="1" x14ac:dyDescent="0.4">
      <c r="B11" s="72"/>
      <c r="C11" s="53"/>
      <c r="D11" s="45"/>
      <c r="E11" s="45"/>
      <c r="F11" s="44"/>
      <c r="G11" s="46"/>
    </row>
    <row r="12" spans="2:8" ht="22.5" customHeight="1" x14ac:dyDescent="0.4">
      <c r="B12" s="72"/>
      <c r="C12" s="54" t="s">
        <v>6</v>
      </c>
      <c r="D12" s="42" t="s">
        <v>7</v>
      </c>
      <c r="E12" s="42" t="s">
        <v>10</v>
      </c>
      <c r="F12" s="42" t="s">
        <v>9</v>
      </c>
      <c r="G12" s="43" t="s">
        <v>32</v>
      </c>
    </row>
    <row r="13" spans="2:8" ht="22.5" customHeight="1" x14ac:dyDescent="0.4">
      <c r="B13" s="72"/>
      <c r="C13" s="55"/>
      <c r="D13" s="47"/>
      <c r="E13" s="47"/>
      <c r="F13" s="47"/>
      <c r="G13" s="48"/>
    </row>
    <row r="14" spans="2:8" ht="22.5" customHeight="1" x14ac:dyDescent="0.4">
      <c r="B14" s="72"/>
      <c r="C14" s="54" t="s">
        <v>35</v>
      </c>
      <c r="D14" s="42" t="s">
        <v>36</v>
      </c>
      <c r="E14" s="42" t="s">
        <v>37</v>
      </c>
      <c r="F14" s="42" t="s">
        <v>45</v>
      </c>
      <c r="G14" s="43"/>
    </row>
    <row r="15" spans="2:8" ht="22.5" customHeight="1" x14ac:dyDescent="0.4">
      <c r="B15" s="72"/>
      <c r="C15" s="53"/>
      <c r="D15" s="44"/>
      <c r="E15" s="44"/>
      <c r="F15" s="44"/>
      <c r="G15" s="46"/>
    </row>
    <row r="16" spans="2:8" ht="22.5" customHeight="1" x14ac:dyDescent="0.4">
      <c r="B16" s="72"/>
      <c r="C16" s="54"/>
      <c r="D16" s="42"/>
      <c r="E16" s="42"/>
      <c r="F16" s="42"/>
      <c r="G16" s="43"/>
    </row>
    <row r="17" spans="2:7" ht="22.5" customHeight="1" thickBot="1" x14ac:dyDescent="0.45">
      <c r="B17" s="73"/>
      <c r="C17" s="83"/>
      <c r="D17" s="40"/>
      <c r="E17" s="40"/>
      <c r="F17" s="40"/>
      <c r="G17" s="41"/>
    </row>
    <row r="18" spans="2:7" ht="12" customHeight="1" thickBot="1" x14ac:dyDescent="0.45"/>
    <row r="19" spans="2:7" ht="22.5" customHeight="1" x14ac:dyDescent="0.4">
      <c r="B19" s="71" t="s">
        <v>13</v>
      </c>
      <c r="C19" s="35" t="s">
        <v>38</v>
      </c>
      <c r="D19" s="35"/>
      <c r="E19" s="35"/>
      <c r="F19" s="35"/>
      <c r="G19" s="36" t="s">
        <v>39</v>
      </c>
    </row>
    <row r="20" spans="2:7" ht="22.5" customHeight="1" x14ac:dyDescent="0.4">
      <c r="B20" s="72"/>
      <c r="C20" s="37"/>
      <c r="D20" s="31"/>
      <c r="E20" s="31"/>
      <c r="F20" s="31"/>
      <c r="G20" s="32">
        <f>IF(AND(C13&lt;&gt;"",C20&lt;&gt;""),C20*C13,0)</f>
        <v>0</v>
      </c>
    </row>
    <row r="21" spans="2:7" ht="22.5" customHeight="1" x14ac:dyDescent="0.4">
      <c r="B21" s="72"/>
      <c r="C21" s="38" t="s">
        <v>14</v>
      </c>
      <c r="D21" s="38" t="s">
        <v>15</v>
      </c>
      <c r="E21" s="38"/>
      <c r="F21" s="38"/>
      <c r="G21" s="39"/>
    </row>
    <row r="22" spans="2:7" ht="22.5" customHeight="1" x14ac:dyDescent="0.4">
      <c r="B22" s="72"/>
      <c r="C22" s="31"/>
      <c r="D22" s="31"/>
      <c r="E22" s="31"/>
      <c r="F22" s="31"/>
      <c r="G22" s="32"/>
    </row>
    <row r="23" spans="2:7" ht="22.5" customHeight="1" x14ac:dyDescent="0.4">
      <c r="B23" s="72"/>
      <c r="C23" s="38" t="s">
        <v>41</v>
      </c>
      <c r="D23" s="38" t="s">
        <v>34</v>
      </c>
      <c r="E23" s="38" t="s">
        <v>43</v>
      </c>
      <c r="F23" s="38"/>
      <c r="G23" s="39" t="s">
        <v>40</v>
      </c>
    </row>
    <row r="24" spans="2:7" ht="22.5" customHeight="1" x14ac:dyDescent="0.4">
      <c r="B24" s="72"/>
      <c r="C24" s="31">
        <v>100</v>
      </c>
      <c r="D24" s="31">
        <v>100</v>
      </c>
      <c r="E24" s="37"/>
      <c r="F24" s="31"/>
      <c r="G24" s="32">
        <f>IF(C24&lt;&gt;"",C24,0)*IF(C11&lt;&gt;"",C11,0)+IF(D24&lt;&gt;"",D24,0)+(IF(F11&lt;&gt;"",F11,0)*IF(E24&lt;&gt;"",E24,0))</f>
        <v>100</v>
      </c>
    </row>
    <row r="25" spans="2:7" ht="22.5" customHeight="1" x14ac:dyDescent="0.4">
      <c r="B25" s="72"/>
      <c r="C25" s="38"/>
      <c r="D25" s="38"/>
      <c r="E25" s="38"/>
      <c r="F25" s="38"/>
      <c r="G25" s="39" t="s">
        <v>23</v>
      </c>
    </row>
    <row r="26" spans="2:7" ht="22.5" customHeight="1" thickBot="1" x14ac:dyDescent="0.45">
      <c r="B26" s="73"/>
      <c r="C26" s="29"/>
      <c r="D26" s="29"/>
      <c r="E26" s="29"/>
      <c r="F26" s="29"/>
      <c r="G26" s="30">
        <f>SUM(G20,G22,C26:F26)</f>
        <v>0</v>
      </c>
    </row>
    <row r="27" spans="2:7" ht="12" customHeight="1" thickBot="1" x14ac:dyDescent="0.45"/>
    <row r="28" spans="2:7" ht="22.5" customHeight="1" x14ac:dyDescent="0.4">
      <c r="B28" s="71" t="s">
        <v>16</v>
      </c>
      <c r="C28" s="35" t="s">
        <v>17</v>
      </c>
      <c r="D28" s="35" t="s">
        <v>18</v>
      </c>
      <c r="E28" s="35" t="s">
        <v>19</v>
      </c>
      <c r="F28" s="35" t="s">
        <v>20</v>
      </c>
      <c r="G28" s="36" t="s">
        <v>42</v>
      </c>
    </row>
    <row r="29" spans="2:7" ht="22.5" customHeight="1" x14ac:dyDescent="0.4">
      <c r="B29" s="72"/>
      <c r="C29" s="31"/>
      <c r="D29" s="31"/>
      <c r="E29" s="31"/>
      <c r="F29" s="31"/>
      <c r="G29" s="32">
        <v>0</v>
      </c>
    </row>
    <row r="30" spans="2:7" ht="22.5" customHeight="1" x14ac:dyDescent="0.4">
      <c r="B30" s="72"/>
      <c r="C30" s="33" t="s">
        <v>21</v>
      </c>
      <c r="D30" s="33" t="s">
        <v>22</v>
      </c>
      <c r="E30" s="33"/>
      <c r="F30" s="33"/>
      <c r="G30" s="34"/>
    </row>
    <row r="31" spans="2:7" ht="22.5" customHeight="1" x14ac:dyDescent="0.4">
      <c r="B31" s="72"/>
      <c r="C31" s="37"/>
      <c r="D31" s="31"/>
      <c r="E31" s="31"/>
      <c r="F31" s="31"/>
      <c r="G31" s="32"/>
    </row>
    <row r="32" spans="2:7" ht="22.5" customHeight="1" x14ac:dyDescent="0.4">
      <c r="B32" s="72"/>
      <c r="C32" s="33"/>
      <c r="D32" s="33"/>
      <c r="E32" s="33"/>
      <c r="F32" s="33"/>
      <c r="G32" s="34"/>
    </row>
    <row r="33" spans="2:7" ht="22.5" customHeight="1" x14ac:dyDescent="0.4">
      <c r="B33" s="72"/>
      <c r="C33" s="31"/>
      <c r="D33" s="31"/>
      <c r="E33" s="31"/>
      <c r="F33" s="31"/>
      <c r="G33" s="32"/>
    </row>
    <row r="34" spans="2:7" ht="22.5" customHeight="1" x14ac:dyDescent="0.4">
      <c r="B34" s="72"/>
      <c r="C34" s="33"/>
      <c r="D34" s="33"/>
      <c r="E34" s="33"/>
      <c r="F34" s="33"/>
      <c r="G34" s="34" t="s">
        <v>24</v>
      </c>
    </row>
    <row r="35" spans="2:7" ht="22.5" customHeight="1" thickBot="1" x14ac:dyDescent="0.45">
      <c r="B35" s="73"/>
      <c r="C35" s="29"/>
      <c r="D35" s="29"/>
      <c r="E35" s="29"/>
      <c r="F35" s="29"/>
      <c r="G35" s="30">
        <f>SUM(C29:G29,C31:G31,C33:G33,C35:F35)</f>
        <v>0</v>
      </c>
    </row>
    <row r="36" spans="2:7" ht="12" customHeight="1" thickBot="1" x14ac:dyDescent="0.45"/>
    <row r="37" spans="2:7" ht="22.5" customHeight="1" x14ac:dyDescent="0.4">
      <c r="B37" s="71" t="s">
        <v>25</v>
      </c>
      <c r="C37" s="35" t="s">
        <v>26</v>
      </c>
      <c r="D37" s="35" t="s">
        <v>27</v>
      </c>
      <c r="E37" s="35"/>
      <c r="F37" s="35"/>
      <c r="G37" s="36"/>
    </row>
    <row r="38" spans="2:7" ht="22.5" customHeight="1" x14ac:dyDescent="0.4">
      <c r="B38" s="72"/>
      <c r="C38" s="31">
        <f>SUM(C29:G29)</f>
        <v>0</v>
      </c>
      <c r="D38" s="31">
        <f>G20-SUM(C29:F29)</f>
        <v>0</v>
      </c>
      <c r="E38" s="31"/>
      <c r="F38" s="31"/>
      <c r="G38" s="32"/>
    </row>
    <row r="39" spans="2:7" ht="22.5" customHeight="1" x14ac:dyDescent="0.4">
      <c r="B39" s="72"/>
      <c r="C39" s="33"/>
      <c r="D39" s="33"/>
      <c r="E39" s="33" t="s">
        <v>29</v>
      </c>
      <c r="F39" s="33" t="s">
        <v>30</v>
      </c>
      <c r="G39" s="34" t="s">
        <v>28</v>
      </c>
    </row>
    <row r="40" spans="2:7" ht="22.5" customHeight="1" thickBot="1" x14ac:dyDescent="0.45">
      <c r="B40" s="73"/>
      <c r="C40" s="29"/>
      <c r="D40" s="29"/>
      <c r="E40" s="29">
        <f>G40-F40</f>
        <v>0</v>
      </c>
      <c r="F40" s="29">
        <v>0</v>
      </c>
      <c r="G40" s="30">
        <f>G26-G35</f>
        <v>0</v>
      </c>
    </row>
    <row r="41" spans="2:7" ht="12" customHeight="1" thickBot="1" x14ac:dyDescent="0.45"/>
    <row r="42" spans="2:7" ht="22.5" customHeight="1" x14ac:dyDescent="0.4">
      <c r="B42" s="71" t="s">
        <v>33</v>
      </c>
      <c r="C42" s="74"/>
      <c r="D42" s="75"/>
      <c r="E42" s="75"/>
      <c r="F42" s="75"/>
      <c r="G42" s="76"/>
    </row>
    <row r="43" spans="2:7" ht="22.5" customHeight="1" x14ac:dyDescent="0.4">
      <c r="B43" s="72"/>
      <c r="C43" s="77"/>
      <c r="D43" s="78"/>
      <c r="E43" s="78"/>
      <c r="F43" s="78"/>
      <c r="G43" s="79"/>
    </row>
    <row r="44" spans="2:7" ht="22.5" customHeight="1" x14ac:dyDescent="0.4">
      <c r="B44" s="72"/>
      <c r="C44" s="77"/>
      <c r="D44" s="78"/>
      <c r="E44" s="78"/>
      <c r="F44" s="78"/>
      <c r="G44" s="79"/>
    </row>
    <row r="45" spans="2:7" ht="22.5" customHeight="1" thickBot="1" x14ac:dyDescent="0.45">
      <c r="B45" s="73"/>
      <c r="C45" s="80"/>
      <c r="D45" s="81"/>
      <c r="E45" s="81"/>
      <c r="F45" s="81"/>
      <c r="G45" s="82"/>
    </row>
    <row r="46" spans="2:7" ht="6.75" customHeight="1" x14ac:dyDescent="0.4"/>
    <row r="47" spans="2:7" ht="22.5" customHeight="1" x14ac:dyDescent="0.4"/>
    <row r="48" spans="2:7" ht="22.5" customHeight="1" x14ac:dyDescent="0.4"/>
    <row r="49" ht="22.5" customHeight="1" x14ac:dyDescent="0.4"/>
  </sheetData>
  <mergeCells count="6">
    <mergeCell ref="B10:B17"/>
    <mergeCell ref="B42:B45"/>
    <mergeCell ref="C42:G45"/>
    <mergeCell ref="B37:B40"/>
    <mergeCell ref="B28:B35"/>
    <mergeCell ref="B19:B26"/>
  </mergeCells>
  <phoneticPr fontId="1"/>
  <pageMargins left="0.70866141732283472" right="0.70866141732283472" top="0.74803149606299213" bottom="0.74803149606299213" header="0.31496062992125984" footer="0.31496062992125984"/>
  <pageSetup paperSize="9" scale="76" fitToHeight="0" orientation="portrait" horizontalDpi="1200" verticalDpi="1200" r:id="rId1"/>
  <headerFooter>
    <oddHeader xml:space="preserve">&amp;R&amp;"HG丸ｺﾞｼｯｸM-PRO,標準"松岡農園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BFC-60D1-45D4-AFCD-E8BB31DC1E16}">
  <sheetPr>
    <pageSetUpPr fitToPage="1"/>
  </sheetPr>
  <dimension ref="A1:F101"/>
  <sheetViews>
    <sheetView showGridLines="0" view="pageBreakPreview" zoomScale="130" zoomScaleNormal="145" zoomScaleSheetLayoutView="130" workbookViewId="0">
      <selection activeCell="D4" sqref="D4"/>
    </sheetView>
  </sheetViews>
  <sheetFormatPr defaultRowHeight="13.5" x14ac:dyDescent="0.4"/>
  <cols>
    <col min="1" max="1" width="2.625" style="4" customWidth="1"/>
    <col min="2" max="2" width="21.875" style="4" customWidth="1"/>
    <col min="3" max="4" width="24.75" style="4" customWidth="1"/>
    <col min="5" max="5" width="11.875" style="4" customWidth="1"/>
    <col min="6" max="6" width="0.75" style="4" customWidth="1"/>
    <col min="7" max="16384" width="9" style="4"/>
  </cols>
  <sheetData>
    <row r="1" spans="1:6" ht="6" customHeight="1" x14ac:dyDescent="0.4">
      <c r="F1" s="7" t="s">
        <v>53</v>
      </c>
    </row>
    <row r="2" spans="1:6" ht="18" x14ac:dyDescent="0.4">
      <c r="A2" s="26" t="s">
        <v>56</v>
      </c>
      <c r="B2" s="27" t="s">
        <v>55</v>
      </c>
      <c r="C2" s="27" t="s">
        <v>57</v>
      </c>
      <c r="D2" s="28"/>
      <c r="E2" s="28"/>
      <c r="F2" s="28"/>
    </row>
    <row r="3" spans="1:6" ht="5.25" customHeight="1" x14ac:dyDescent="0.4"/>
    <row r="4" spans="1:6" x14ac:dyDescent="0.4">
      <c r="B4" s="12" t="s">
        <v>52</v>
      </c>
      <c r="C4" s="13"/>
      <c r="D4" s="8" t="s">
        <v>59</v>
      </c>
      <c r="E4" s="15"/>
    </row>
    <row r="5" spans="1:6" x14ac:dyDescent="0.4">
      <c r="B5" s="12" t="s">
        <v>51</v>
      </c>
      <c r="C5" s="14"/>
      <c r="D5" s="8" t="s">
        <v>60</v>
      </c>
      <c r="E5" s="19"/>
    </row>
    <row r="6" spans="1:6" x14ac:dyDescent="0.4">
      <c r="B6" s="12" t="s">
        <v>50</v>
      </c>
      <c r="C6" s="14"/>
    </row>
    <row r="7" spans="1:6" ht="5.25" customHeight="1" x14ac:dyDescent="0.4"/>
    <row r="8" spans="1:6" x14ac:dyDescent="0.4">
      <c r="B8" s="16" t="s">
        <v>46</v>
      </c>
      <c r="C8" s="16" t="s">
        <v>47</v>
      </c>
      <c r="D8" s="16" t="s">
        <v>48</v>
      </c>
      <c r="E8" s="16" t="s">
        <v>49</v>
      </c>
    </row>
    <row r="9" spans="1:6" ht="3" customHeight="1" x14ac:dyDescent="0.4"/>
    <row r="10" spans="1:6" x14ac:dyDescent="0.4">
      <c r="A10" s="5">
        <v>1</v>
      </c>
      <c r="B10" s="17"/>
      <c r="C10" s="18"/>
      <c r="D10" s="18"/>
      <c r="E10" s="15"/>
    </row>
    <row r="11" spans="1:6" x14ac:dyDescent="0.4">
      <c r="A11" s="5">
        <v>2</v>
      </c>
      <c r="B11" s="17"/>
      <c r="C11" s="18"/>
      <c r="D11" s="18"/>
      <c r="E11" s="15"/>
    </row>
    <row r="12" spans="1:6" x14ac:dyDescent="0.4">
      <c r="A12" s="5">
        <v>3</v>
      </c>
      <c r="B12" s="17"/>
      <c r="C12" s="18"/>
      <c r="D12" s="18"/>
      <c r="E12" s="15"/>
    </row>
    <row r="13" spans="1:6" x14ac:dyDescent="0.4">
      <c r="A13" s="5">
        <v>4</v>
      </c>
      <c r="B13" s="17"/>
      <c r="C13" s="18"/>
      <c r="D13" s="18"/>
      <c r="E13" s="15"/>
    </row>
    <row r="14" spans="1:6" x14ac:dyDescent="0.4">
      <c r="A14" s="5">
        <v>5</v>
      </c>
      <c r="B14" s="17"/>
      <c r="C14" s="18"/>
      <c r="D14" s="18"/>
      <c r="E14" s="15"/>
    </row>
    <row r="15" spans="1:6" x14ac:dyDescent="0.4">
      <c r="A15" s="5">
        <v>6</v>
      </c>
      <c r="B15" s="17"/>
      <c r="C15" s="18"/>
      <c r="D15" s="18"/>
      <c r="E15" s="15"/>
    </row>
    <row r="16" spans="1:6" x14ac:dyDescent="0.4">
      <c r="A16" s="5">
        <v>7</v>
      </c>
      <c r="B16" s="17"/>
      <c r="C16" s="18"/>
      <c r="D16" s="18"/>
      <c r="E16" s="15"/>
    </row>
    <row r="17" spans="1:5" x14ac:dyDescent="0.4">
      <c r="A17" s="5">
        <v>8</v>
      </c>
      <c r="B17" s="17"/>
      <c r="C17" s="18"/>
      <c r="D17" s="18"/>
      <c r="E17" s="15"/>
    </row>
    <row r="18" spans="1:5" ht="14.25" thickBot="1" x14ac:dyDescent="0.45">
      <c r="A18" s="5">
        <v>9</v>
      </c>
      <c r="B18" s="20"/>
      <c r="C18" s="21"/>
      <c r="D18" s="21"/>
      <c r="E18" s="22"/>
    </row>
    <row r="19" spans="1:5" ht="14.25" thickTop="1" x14ac:dyDescent="0.4">
      <c r="A19" s="5">
        <v>10</v>
      </c>
      <c r="B19" s="23"/>
      <c r="C19" s="24"/>
      <c r="D19" s="24"/>
      <c r="E19" s="25"/>
    </row>
    <row r="20" spans="1:5" x14ac:dyDescent="0.4">
      <c r="A20" s="5">
        <v>11</v>
      </c>
      <c r="B20" s="17"/>
      <c r="C20" s="18"/>
      <c r="D20" s="18"/>
      <c r="E20" s="15"/>
    </row>
    <row r="21" spans="1:5" x14ac:dyDescent="0.4">
      <c r="A21" s="5">
        <v>12</v>
      </c>
      <c r="B21" s="17"/>
      <c r="C21" s="18"/>
      <c r="D21" s="18"/>
      <c r="E21" s="15"/>
    </row>
    <row r="22" spans="1:5" x14ac:dyDescent="0.4">
      <c r="A22" s="5">
        <v>13</v>
      </c>
      <c r="B22" s="17"/>
      <c r="C22" s="18"/>
      <c r="D22" s="18"/>
      <c r="E22" s="15"/>
    </row>
    <row r="23" spans="1:5" x14ac:dyDescent="0.4">
      <c r="A23" s="5">
        <v>14</v>
      </c>
      <c r="B23" s="17"/>
      <c r="C23" s="18"/>
      <c r="D23" s="18"/>
      <c r="E23" s="15"/>
    </row>
    <row r="24" spans="1:5" x14ac:dyDescent="0.4">
      <c r="A24" s="5">
        <v>15</v>
      </c>
      <c r="B24" s="17"/>
      <c r="C24" s="18"/>
      <c r="D24" s="18"/>
      <c r="E24" s="15"/>
    </row>
    <row r="25" spans="1:5" x14ac:dyDescent="0.4">
      <c r="A25" s="5">
        <v>16</v>
      </c>
      <c r="B25" s="17"/>
      <c r="C25" s="18"/>
      <c r="D25" s="18"/>
      <c r="E25" s="15"/>
    </row>
    <row r="26" spans="1:5" x14ac:dyDescent="0.4">
      <c r="A26" s="5">
        <v>17</v>
      </c>
      <c r="B26" s="17"/>
      <c r="C26" s="18"/>
      <c r="D26" s="18"/>
      <c r="E26" s="15"/>
    </row>
    <row r="27" spans="1:5" x14ac:dyDescent="0.4">
      <c r="A27" s="5">
        <v>18</v>
      </c>
      <c r="B27" s="17"/>
      <c r="C27" s="18"/>
      <c r="D27" s="18"/>
      <c r="E27" s="15"/>
    </row>
    <row r="28" spans="1:5" ht="14.25" thickBot="1" x14ac:dyDescent="0.45">
      <c r="A28" s="5">
        <v>19</v>
      </c>
      <c r="B28" s="20"/>
      <c r="C28" s="21"/>
      <c r="D28" s="21"/>
      <c r="E28" s="22"/>
    </row>
    <row r="29" spans="1:5" ht="14.25" thickTop="1" x14ac:dyDescent="0.4">
      <c r="A29" s="5">
        <v>20</v>
      </c>
      <c r="B29" s="23"/>
      <c r="C29" s="24"/>
      <c r="D29" s="24"/>
      <c r="E29" s="25"/>
    </row>
    <row r="30" spans="1:5" x14ac:dyDescent="0.4">
      <c r="A30" s="5">
        <v>21</v>
      </c>
      <c r="B30" s="17"/>
      <c r="C30" s="18"/>
      <c r="D30" s="18"/>
      <c r="E30" s="15"/>
    </row>
    <row r="31" spans="1:5" x14ac:dyDescent="0.4">
      <c r="A31" s="5">
        <v>22</v>
      </c>
      <c r="B31" s="17"/>
      <c r="C31" s="18"/>
      <c r="D31" s="18"/>
      <c r="E31" s="15"/>
    </row>
    <row r="32" spans="1:5" x14ac:dyDescent="0.4">
      <c r="A32" s="5">
        <v>23</v>
      </c>
      <c r="B32" s="17"/>
      <c r="C32" s="18"/>
      <c r="D32" s="18"/>
      <c r="E32" s="15"/>
    </row>
    <row r="33" spans="1:6" x14ac:dyDescent="0.4">
      <c r="A33" s="5">
        <v>24</v>
      </c>
      <c r="B33" s="17"/>
      <c r="C33" s="18"/>
      <c r="D33" s="18"/>
      <c r="E33" s="15"/>
    </row>
    <row r="34" spans="1:6" x14ac:dyDescent="0.4">
      <c r="A34" s="5">
        <v>25</v>
      </c>
      <c r="B34" s="17"/>
      <c r="C34" s="18"/>
      <c r="D34" s="18"/>
      <c r="E34" s="15"/>
    </row>
    <row r="35" spans="1:6" x14ac:dyDescent="0.4">
      <c r="A35" s="5">
        <v>26</v>
      </c>
      <c r="B35" s="17"/>
      <c r="C35" s="18"/>
      <c r="D35" s="18"/>
      <c r="E35" s="15"/>
    </row>
    <row r="36" spans="1:6" x14ac:dyDescent="0.4">
      <c r="A36" s="5">
        <v>27</v>
      </c>
      <c r="B36" s="17"/>
      <c r="C36" s="18"/>
      <c r="D36" s="18"/>
      <c r="E36" s="15"/>
    </row>
    <row r="37" spans="1:6" x14ac:dyDescent="0.4">
      <c r="A37" s="5">
        <v>28</v>
      </c>
      <c r="B37" s="17"/>
      <c r="C37" s="18"/>
      <c r="D37" s="18"/>
      <c r="E37" s="15"/>
    </row>
    <row r="38" spans="1:6" ht="14.25" thickBot="1" x14ac:dyDescent="0.45">
      <c r="A38" s="5">
        <v>29</v>
      </c>
      <c r="B38" s="20"/>
      <c r="C38" s="21"/>
      <c r="D38" s="21"/>
      <c r="E38" s="22"/>
    </row>
    <row r="39" spans="1:6" ht="14.25" thickTop="1" x14ac:dyDescent="0.4">
      <c r="A39" s="5">
        <v>30</v>
      </c>
      <c r="B39" s="23"/>
      <c r="C39" s="24"/>
      <c r="D39" s="24"/>
      <c r="E39" s="25"/>
    </row>
    <row r="40" spans="1:6" x14ac:dyDescent="0.4">
      <c r="A40" s="5">
        <v>31</v>
      </c>
      <c r="B40" s="17"/>
      <c r="C40" s="18"/>
      <c r="D40" s="18"/>
      <c r="E40" s="15"/>
    </row>
    <row r="41" spans="1:6" x14ac:dyDescent="0.4">
      <c r="A41" s="5"/>
      <c r="B41" s="9"/>
      <c r="C41" s="10"/>
      <c r="D41" s="10"/>
      <c r="E41" s="11"/>
    </row>
    <row r="43" spans="1:6" ht="6" customHeight="1" x14ac:dyDescent="0.4"/>
    <row r="44" spans="1:6" ht="18" x14ac:dyDescent="0.4">
      <c r="A44" s="26" t="s">
        <v>56</v>
      </c>
      <c r="B44" s="27" t="s">
        <v>55</v>
      </c>
      <c r="C44" s="27" t="s">
        <v>58</v>
      </c>
      <c r="D44" s="28"/>
      <c r="E44" s="28"/>
      <c r="F44" s="28"/>
    </row>
    <row r="45" spans="1:6" ht="5.25" customHeight="1" x14ac:dyDescent="0.4"/>
    <row r="46" spans="1:6" x14ac:dyDescent="0.4">
      <c r="B46" s="12" t="s">
        <v>52</v>
      </c>
      <c r="C46" s="13"/>
      <c r="D46" s="8" t="s">
        <v>59</v>
      </c>
      <c r="E46" s="15"/>
    </row>
    <row r="47" spans="1:6" x14ac:dyDescent="0.4">
      <c r="B47" s="12" t="s">
        <v>51</v>
      </c>
      <c r="C47" s="14"/>
      <c r="D47" s="8" t="s">
        <v>60</v>
      </c>
      <c r="E47" s="19"/>
    </row>
    <row r="48" spans="1:6" x14ac:dyDescent="0.4">
      <c r="B48" s="12" t="s">
        <v>50</v>
      </c>
      <c r="C48" s="14"/>
    </row>
    <row r="49" spans="1:5" ht="5.25" customHeight="1" x14ac:dyDescent="0.4"/>
    <row r="50" spans="1:5" x14ac:dyDescent="0.4">
      <c r="B50" s="16" t="s">
        <v>46</v>
      </c>
      <c r="C50" s="16" t="s">
        <v>47</v>
      </c>
      <c r="D50" s="16" t="s">
        <v>48</v>
      </c>
      <c r="E50" s="16" t="s">
        <v>49</v>
      </c>
    </row>
    <row r="51" spans="1:5" ht="3" customHeight="1" x14ac:dyDescent="0.4"/>
    <row r="52" spans="1:5" x14ac:dyDescent="0.4">
      <c r="A52" s="5">
        <v>1</v>
      </c>
      <c r="B52" s="17"/>
      <c r="C52" s="18"/>
      <c r="D52" s="18"/>
      <c r="E52" s="15"/>
    </row>
    <row r="53" spans="1:5" x14ac:dyDescent="0.4">
      <c r="A53" s="5">
        <v>2</v>
      </c>
      <c r="B53" s="17"/>
      <c r="C53" s="18"/>
      <c r="D53" s="18"/>
      <c r="E53" s="15"/>
    </row>
    <row r="54" spans="1:5" x14ac:dyDescent="0.4">
      <c r="A54" s="5">
        <v>3</v>
      </c>
      <c r="B54" s="17"/>
      <c r="C54" s="18"/>
      <c r="D54" s="18"/>
      <c r="E54" s="15"/>
    </row>
    <row r="55" spans="1:5" x14ac:dyDescent="0.4">
      <c r="A55" s="5">
        <v>4</v>
      </c>
      <c r="B55" s="17"/>
      <c r="C55" s="18"/>
      <c r="D55" s="18"/>
      <c r="E55" s="15"/>
    </row>
    <row r="56" spans="1:5" x14ac:dyDescent="0.4">
      <c r="A56" s="5">
        <v>5</v>
      </c>
      <c r="B56" s="17"/>
      <c r="C56" s="18"/>
      <c r="D56" s="18"/>
      <c r="E56" s="15"/>
    </row>
    <row r="57" spans="1:5" x14ac:dyDescent="0.4">
      <c r="A57" s="5">
        <v>6</v>
      </c>
      <c r="B57" s="17"/>
      <c r="C57" s="18"/>
      <c r="D57" s="18"/>
      <c r="E57" s="15"/>
    </row>
    <row r="58" spans="1:5" x14ac:dyDescent="0.4">
      <c r="A58" s="5">
        <v>7</v>
      </c>
      <c r="B58" s="17"/>
      <c r="C58" s="18"/>
      <c r="D58" s="18"/>
      <c r="E58" s="15"/>
    </row>
    <row r="59" spans="1:5" x14ac:dyDescent="0.4">
      <c r="A59" s="5">
        <v>8</v>
      </c>
      <c r="B59" s="17"/>
      <c r="C59" s="18"/>
      <c r="D59" s="18"/>
      <c r="E59" s="15"/>
    </row>
    <row r="60" spans="1:5" ht="14.25" thickBot="1" x14ac:dyDescent="0.45">
      <c r="A60" s="5">
        <v>9</v>
      </c>
      <c r="B60" s="20"/>
      <c r="C60" s="21"/>
      <c r="D60" s="21"/>
      <c r="E60" s="22"/>
    </row>
    <row r="61" spans="1:5" ht="14.25" thickTop="1" x14ac:dyDescent="0.4">
      <c r="A61" s="5">
        <v>10</v>
      </c>
      <c r="B61" s="23"/>
      <c r="C61" s="24"/>
      <c r="D61" s="24"/>
      <c r="E61" s="25"/>
    </row>
    <row r="62" spans="1:5" x14ac:dyDescent="0.4">
      <c r="A62" s="5">
        <v>11</v>
      </c>
      <c r="B62" s="17"/>
      <c r="C62" s="18"/>
      <c r="D62" s="18"/>
      <c r="E62" s="15"/>
    </row>
    <row r="63" spans="1:5" x14ac:dyDescent="0.4">
      <c r="A63" s="5">
        <v>12</v>
      </c>
      <c r="B63" s="17"/>
      <c r="C63" s="18"/>
      <c r="D63" s="18"/>
      <c r="E63" s="15"/>
    </row>
    <row r="64" spans="1:5" x14ac:dyDescent="0.4">
      <c r="A64" s="5">
        <v>13</v>
      </c>
      <c r="B64" s="17"/>
      <c r="C64" s="18"/>
      <c r="D64" s="18"/>
      <c r="E64" s="15"/>
    </row>
    <row r="65" spans="1:5" x14ac:dyDescent="0.4">
      <c r="A65" s="5">
        <v>14</v>
      </c>
      <c r="B65" s="17"/>
      <c r="C65" s="18"/>
      <c r="D65" s="18"/>
      <c r="E65" s="15"/>
    </row>
    <row r="66" spans="1:5" x14ac:dyDescent="0.4">
      <c r="A66" s="5">
        <v>15</v>
      </c>
      <c r="B66" s="17"/>
      <c r="C66" s="18"/>
      <c r="D66" s="18"/>
      <c r="E66" s="15"/>
    </row>
    <row r="67" spans="1:5" x14ac:dyDescent="0.4">
      <c r="A67" s="5">
        <v>16</v>
      </c>
      <c r="B67" s="17"/>
      <c r="C67" s="18"/>
      <c r="D67" s="18"/>
      <c r="E67" s="15"/>
    </row>
    <row r="68" spans="1:5" x14ac:dyDescent="0.4">
      <c r="A68" s="5">
        <v>17</v>
      </c>
      <c r="B68" s="17"/>
      <c r="C68" s="18"/>
      <c r="D68" s="18"/>
      <c r="E68" s="15"/>
    </row>
    <row r="69" spans="1:5" x14ac:dyDescent="0.4">
      <c r="A69" s="5">
        <v>18</v>
      </c>
      <c r="B69" s="17"/>
      <c r="C69" s="18"/>
      <c r="D69" s="18"/>
      <c r="E69" s="15"/>
    </row>
    <row r="70" spans="1:5" ht="14.25" thickBot="1" x14ac:dyDescent="0.45">
      <c r="A70" s="5">
        <v>19</v>
      </c>
      <c r="B70" s="20"/>
      <c r="C70" s="21"/>
      <c r="D70" s="21"/>
      <c r="E70" s="22"/>
    </row>
    <row r="71" spans="1:5" ht="14.25" thickTop="1" x14ac:dyDescent="0.4">
      <c r="A71" s="5">
        <v>20</v>
      </c>
      <c r="B71" s="23"/>
      <c r="C71" s="24"/>
      <c r="D71" s="24"/>
      <c r="E71" s="25"/>
    </row>
    <row r="72" spans="1:5" x14ac:dyDescent="0.4">
      <c r="A72" s="5">
        <v>21</v>
      </c>
      <c r="B72" s="17"/>
      <c r="C72" s="18"/>
      <c r="D72" s="18"/>
      <c r="E72" s="15"/>
    </row>
    <row r="73" spans="1:5" x14ac:dyDescent="0.4">
      <c r="A73" s="5">
        <v>22</v>
      </c>
      <c r="B73" s="17"/>
      <c r="C73" s="18"/>
      <c r="D73" s="18"/>
      <c r="E73" s="15"/>
    </row>
    <row r="74" spans="1:5" x14ac:dyDescent="0.4">
      <c r="A74" s="5">
        <v>23</v>
      </c>
      <c r="B74" s="17"/>
      <c r="C74" s="18"/>
      <c r="D74" s="18"/>
      <c r="E74" s="15"/>
    </row>
    <row r="75" spans="1:5" x14ac:dyDescent="0.4">
      <c r="A75" s="5">
        <v>24</v>
      </c>
      <c r="B75" s="17"/>
      <c r="C75" s="18"/>
      <c r="D75" s="18"/>
      <c r="E75" s="15"/>
    </row>
    <row r="76" spans="1:5" x14ac:dyDescent="0.4">
      <c r="A76" s="5">
        <v>25</v>
      </c>
      <c r="B76" s="17"/>
      <c r="C76" s="18"/>
      <c r="D76" s="18"/>
      <c r="E76" s="15"/>
    </row>
    <row r="77" spans="1:5" x14ac:dyDescent="0.4">
      <c r="A77" s="5">
        <v>26</v>
      </c>
      <c r="B77" s="17"/>
      <c r="C77" s="18"/>
      <c r="D77" s="18"/>
      <c r="E77" s="15"/>
    </row>
    <row r="78" spans="1:5" x14ac:dyDescent="0.4">
      <c r="A78" s="5">
        <v>27</v>
      </c>
      <c r="B78" s="17"/>
      <c r="C78" s="18"/>
      <c r="D78" s="18"/>
      <c r="E78" s="15"/>
    </row>
    <row r="79" spans="1:5" x14ac:dyDescent="0.4">
      <c r="A79" s="5">
        <v>28</v>
      </c>
      <c r="B79" s="17"/>
      <c r="C79" s="18"/>
      <c r="D79" s="18"/>
      <c r="E79" s="15"/>
    </row>
    <row r="80" spans="1:5" ht="14.25" thickBot="1" x14ac:dyDescent="0.45">
      <c r="A80" s="5">
        <v>29</v>
      </c>
      <c r="B80" s="20"/>
      <c r="C80" s="21"/>
      <c r="D80" s="21"/>
      <c r="E80" s="22"/>
    </row>
    <row r="81" spans="1:5" ht="14.25" thickTop="1" x14ac:dyDescent="0.4">
      <c r="A81" s="5">
        <v>30</v>
      </c>
      <c r="B81" s="23"/>
      <c r="C81" s="24"/>
      <c r="D81" s="24"/>
      <c r="E81" s="25"/>
    </row>
    <row r="82" spans="1:5" x14ac:dyDescent="0.4">
      <c r="A82" s="5">
        <v>31</v>
      </c>
      <c r="B82" s="17"/>
      <c r="C82" s="18"/>
      <c r="D82" s="18"/>
      <c r="E82" s="15"/>
    </row>
    <row r="83" spans="1:5" x14ac:dyDescent="0.4">
      <c r="A83" s="5">
        <v>32</v>
      </c>
      <c r="B83" s="17"/>
      <c r="C83" s="18"/>
      <c r="D83" s="18"/>
      <c r="E83" s="15"/>
    </row>
    <row r="84" spans="1:5" x14ac:dyDescent="0.4">
      <c r="A84" s="5">
        <v>33</v>
      </c>
      <c r="B84" s="17"/>
      <c r="C84" s="18"/>
      <c r="D84" s="18"/>
      <c r="E84" s="15"/>
    </row>
    <row r="85" spans="1:5" x14ac:dyDescent="0.4">
      <c r="A85" s="5">
        <v>34</v>
      </c>
      <c r="B85" s="17"/>
      <c r="C85" s="18"/>
      <c r="D85" s="18"/>
      <c r="E85" s="15"/>
    </row>
    <row r="86" spans="1:5" x14ac:dyDescent="0.4">
      <c r="A86" s="5">
        <v>35</v>
      </c>
      <c r="B86" s="17"/>
      <c r="C86" s="18"/>
      <c r="D86" s="18"/>
      <c r="E86" s="15"/>
    </row>
    <row r="87" spans="1:5" x14ac:dyDescent="0.4">
      <c r="A87" s="5">
        <v>36</v>
      </c>
      <c r="B87" s="17"/>
      <c r="C87" s="18"/>
      <c r="D87" s="18"/>
      <c r="E87" s="15"/>
    </row>
    <row r="88" spans="1:5" x14ac:dyDescent="0.4">
      <c r="A88" s="5">
        <v>37</v>
      </c>
      <c r="B88" s="17"/>
      <c r="C88" s="18"/>
      <c r="D88" s="18"/>
      <c r="E88" s="15"/>
    </row>
    <row r="89" spans="1:5" x14ac:dyDescent="0.4">
      <c r="A89" s="5">
        <v>38</v>
      </c>
      <c r="B89" s="17"/>
      <c r="C89" s="18"/>
      <c r="D89" s="18"/>
      <c r="E89" s="15"/>
    </row>
    <row r="90" spans="1:5" ht="14.25" thickBot="1" x14ac:dyDescent="0.45">
      <c r="A90" s="5">
        <v>39</v>
      </c>
      <c r="B90" s="20"/>
      <c r="C90" s="21"/>
      <c r="D90" s="21"/>
      <c r="E90" s="22"/>
    </row>
    <row r="91" spans="1:5" ht="14.25" thickTop="1" x14ac:dyDescent="0.4">
      <c r="A91" s="5">
        <v>40</v>
      </c>
      <c r="B91" s="23"/>
      <c r="C91" s="24"/>
      <c r="D91" s="24"/>
      <c r="E91" s="25"/>
    </row>
    <row r="92" spans="1:5" x14ac:dyDescent="0.4">
      <c r="A92" s="5">
        <v>41</v>
      </c>
      <c r="B92" s="17"/>
      <c r="C92" s="18"/>
      <c r="D92" s="18"/>
      <c r="E92" s="15"/>
    </row>
    <row r="93" spans="1:5" x14ac:dyDescent="0.4">
      <c r="A93" s="5">
        <v>42</v>
      </c>
      <c r="B93" s="17"/>
      <c r="C93" s="18"/>
      <c r="D93" s="18"/>
      <c r="E93" s="15"/>
    </row>
    <row r="94" spans="1:5" x14ac:dyDescent="0.4">
      <c r="A94" s="5">
        <v>43</v>
      </c>
      <c r="B94" s="17"/>
      <c r="C94" s="18"/>
      <c r="D94" s="18"/>
      <c r="E94" s="15"/>
    </row>
    <row r="95" spans="1:5" x14ac:dyDescent="0.4">
      <c r="A95" s="5">
        <v>44</v>
      </c>
      <c r="B95" s="17"/>
      <c r="C95" s="18"/>
      <c r="D95" s="18"/>
      <c r="E95" s="15"/>
    </row>
    <row r="96" spans="1:5" x14ac:dyDescent="0.4">
      <c r="A96" s="5">
        <v>45</v>
      </c>
      <c r="B96" s="17"/>
      <c r="C96" s="18"/>
      <c r="D96" s="18"/>
      <c r="E96" s="15"/>
    </row>
    <row r="97" spans="1:5" x14ac:dyDescent="0.4">
      <c r="A97" s="5">
        <v>46</v>
      </c>
      <c r="B97" s="17"/>
      <c r="C97" s="18"/>
      <c r="D97" s="18"/>
      <c r="E97" s="15"/>
    </row>
    <row r="98" spans="1:5" x14ac:dyDescent="0.4">
      <c r="A98" s="5">
        <v>47</v>
      </c>
      <c r="B98" s="17"/>
      <c r="C98" s="18"/>
      <c r="D98" s="18"/>
      <c r="E98" s="15"/>
    </row>
    <row r="99" spans="1:5" x14ac:dyDescent="0.4">
      <c r="A99" s="5">
        <v>48</v>
      </c>
      <c r="B99" s="17"/>
      <c r="C99" s="18"/>
      <c r="D99" s="18"/>
      <c r="E99" s="15"/>
    </row>
    <row r="100" spans="1:5" x14ac:dyDescent="0.4">
      <c r="A100" s="5">
        <v>49</v>
      </c>
      <c r="B100" s="17"/>
      <c r="C100" s="18"/>
      <c r="D100" s="18"/>
      <c r="E100" s="15"/>
    </row>
    <row r="101" spans="1:5" x14ac:dyDescent="0.4">
      <c r="A101" s="5">
        <v>50</v>
      </c>
      <c r="B101" s="17"/>
      <c r="C101" s="18"/>
      <c r="D101" s="18"/>
      <c r="E101" s="15"/>
    </row>
  </sheetData>
  <phoneticPr fontId="1"/>
  <pageMargins left="0.39" right="0.44" top="0.51" bottom="0.52" header="0.26" footer="0.18"/>
  <pageSetup paperSize="9" scale="99" fitToHeight="0" orientation="portrait" horizontalDpi="0" verticalDpi="0" r:id="rId1"/>
  <headerFooter>
    <oddHeader>&amp;L&amp;"ＭＳ ゴシック,標準"&amp;15&amp;A</oddHeader>
    <oddFooter>&amp;C&amp;"ＭＳ ゴシック,標準"&amp;15&amp;P/&amp;N</oddFooter>
  </headerFooter>
  <rowBreaks count="1" manualBreakCount="1">
    <brk id="4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松岡農園 給与明細原本</vt:lpstr>
      <vt:lpstr>松岡農園 出退勤記録原本</vt:lpstr>
      <vt:lpstr>'松岡農園 給与明細原本'!Print_Area</vt:lpstr>
      <vt:lpstr>'松岡農園 出退勤記録原本'!Print_Area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Momoyo Kawashima</dc:creator>
  <cp:lastModifiedBy>慶治 山田</cp:lastModifiedBy>
  <cp:lastPrinted>2024-09-21T08:39:03Z</cp:lastPrinted>
  <dcterms:created xsi:type="dcterms:W3CDTF">2023-02-15T23:32:51Z</dcterms:created>
  <dcterms:modified xsi:type="dcterms:W3CDTF">2024-09-23T13:40:08Z</dcterms:modified>
</cp:coreProperties>
</file>