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<sst xmlns="http://schemas.openxmlformats.org/spreadsheetml/2006/main" count="869" uniqueCount="309">
  <si>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</si>
  <si>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</si>
  <si>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</si>
  <si>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</si>
  <si>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</si>
  <si>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</si>
  <si>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</si>
  <si>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</si>
  <si>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</si>
  <si>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</si>
  <si>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</si>
  <si>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</si>
  <si>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</si>
  <si>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</si>
  <si>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</si>
  <si>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</si>
  <si>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</si>
  <si>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</si>
  <si>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</si>
  <si>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</si>
  <si>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</si>
  <si>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</si>
  <si>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</si>
  <si>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</si>
  <si>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</si>
  <si>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</si>
  <si>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</si>
  <si>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</si>
  <si>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</si>
  <si>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</si>
  <si>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</si>
  <si>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</si>
  <si>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</si>
  <si>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</si>
  <si>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</si>
  <si>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</si>
  <si>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</si>
  <si>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</si>
  <si>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</si>
  <si>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</si>
  <si>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</si>
  <si>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</si>
  <si>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</si>
  <si>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</si>
  <si>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</si>
  <si>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</si>
  <si>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</si>
  <si>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</si>
  <si>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</si>
  <si>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</si>
  <si>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</si>
  <si>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</si>
  <si>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</si>
  <si>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</si>
  <si>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</si>
  <si>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</si>
  <si>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</si>
  <si>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</si>
  <si>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</si>
  <si>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</si>
  <si>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</si>
  <si>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</si>
  <si>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</si>
  <si>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</si>
  <si>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</si>
  <si>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</si>
  <si>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</si>
  <si>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</si>
  <si>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</si>
  <si>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</si>
  <si>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</si>
  <si>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</si>
  <si>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</si>
  <si>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</si>
  <si>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</si>
  <si>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</si>
  <si>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</si>
  <si>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</si>
  <si>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</si>
  <si>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</si>
  <si>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</si>
  <si>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</si>
  <si>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</si>
  <si>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</si>
  <si>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</si>
  <si>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</si>
  <si>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</si>
  <si>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</si>
  <si>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</si>
  <si>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</si>
  <si>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</si>
  <si>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</si>
  <si>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</si>
  <si>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</si>
  <si>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</si>
  <si>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</si>
  <si>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</si>
  <si>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</si>
  <si>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</si>
  <si>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</si>
  <si>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</si>
  <si>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</si>
  <si>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</si>
  <si>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</si>
  <si>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</si>
  <si>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</si>
  <si>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</si>
  <si>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</si>
  <si>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</si>
  <si>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</si>
  <si>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</si>
  <si>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</si>
  <si>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</si>
  <si>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</si>
  <si>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</si>
  <si>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</si>
  <si>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</si>
  <si>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</si>
  <si>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</si>
  <si>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</si>
  <si>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</si>
  <si>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</si>
  <si>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</si>
  <si>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</si>
  <si>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</si>
  <si>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</si>
  <si>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</si>
  <si>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</si>
  <si>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</si>
  <si>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</si>
  <si>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</si>
  <si>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</si>
  <si>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</si>
  <si>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</si>
  <si>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</si>
  <si>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</si>
  <si>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</si>
  <si>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</si>
  <si>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</si>
  <si>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</si>
  <si>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</si>
  <si>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</si>
  <si>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</si>
  <si>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</si>
  <si>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</si>
  <si>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</si>
  <si>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</si>
  <si>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</si>
  <si>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</si>
  <si>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</si>
  <si>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</si>
  <si>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</si>
  <si>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</si>
  <si>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</si>
  <si>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</si>
  <si>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</si>
  <si>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</si>
  <si>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</si>
  <si>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</si>
  <si>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</si>
  <si>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</si>
  <si>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</si>
  <si>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</si>
  <si>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</si>
  <si>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</si>
  <si>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</si>
  <si>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</si>
  <si>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</si>
  <si>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</si>
  <si>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</si>
  <si>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</si>
  <si>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</si>
  <si>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</si>
  <si>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</si>
  <si>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</si>
  <si>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</si>
  <si>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</si>
  <si>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</si>
  <si>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</si>
  <si>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</si>
  <si>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</si>
  <si>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</si>
  <si>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</si>
  <si>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</si>
  <si>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</si>
  <si>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</si>
  <si>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</si>
  <si>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</si>
  <si>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</si>
  <si>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</si>
  <si>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</si>
  <si>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</si>
  <si>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</si>
  <si>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</si>
  <si>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</si>
  <si>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</si>
  <si>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</si>
  <si>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</si>
  <si>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</si>
  <si>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</si>
  <si>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</si>
  <si>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</si>
  <si>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</si>
  <si>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</si>
  <si>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</si>
  <si>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</si>
  <si>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</si>
  <si>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</si>
  <si>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</si>
  <si>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</si>
  <si>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</si>
  <si>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</si>
  <si>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</si>
  <si>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</si>
  <si>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</si>
  <si>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</si>
  <si>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</si>
  <si>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</si>
  <si>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</si>
  <si>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</si>
  <si>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</si>
  <si>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</si>
  <si>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</si>
  <si>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</si>
  <si>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</si>
  <si>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</si>
  <si>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</si>
  <si>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</si>
  <si>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</si>
  <si>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</si>
  <si>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</si>
  <si>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</si>
  <si>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</si>
  <si>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</si>
  <si>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</si>
  <si>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</si>
  <si>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</si>
  <si>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</si>
  <si>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</si>
  <si>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</si>
  <si>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</si>
  <si>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</si>
  <si>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</si>
  <si>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</si>
  <si>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</si>
  <si>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</si>
  <si>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</si>
  <si>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</si>
  <si>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</si>
  <si>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</si>
  <si>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</si>
  <si>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</si>
  <si>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</si>
  <si>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</si>
  <si>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</si>
  <si>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</si>
  <si>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</si>
  <si>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</si>
  <si>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</si>
  <si>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</si>
  <si>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</si>
  <si>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</si>
  <si>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</si>
  <si>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</si>
  <si>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</si>
  <si>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</si>
  <si>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</si>
  <si>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</si>
  <si>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</si>
  <si>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</si>
  <si>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</si>
  <si>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</si>
  <si>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</si>
  <si>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</si>
  <si>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</si>
  <si>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</si>
  <si>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</si>
  <si>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</si>
  <si>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</si>
  <si>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</si>
  <si>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</si>
  <si>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</si>
  <si>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</si>
  <si>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</si>
  <si>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</si>
  <si>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</si>
  <si>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</si>
  <si>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</si>
  <si>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</si>
  <si>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</si>
  <si>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</si>
  <si>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</si>
  <si>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</si>
  <si>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2023-10-11 07:45:37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</si>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</sst>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omronfs.omron.com/en_US/ecb/products/pdf/en-b3s.pdf" TargetMode="External"/><Relationship Id="rId26" Type="http://schemas.openxmlformats.org/officeDocument/2006/relationships/hyperlink" Target="https://omronfs.omron.com/en_US/ecb/products/pdf/en-b3s.pdf" TargetMode="External"/><Relationship Id="rId27" Type="http://schemas.openxmlformats.org/officeDocument/2006/relationships/hyperlink" Target="https://omronfs.omron.com/en_US/ecb/products/pdf/en-b3s.pdf" TargetMode="External"/><Relationship Id="rId28" Type="http://schemas.openxmlformats.org/officeDocument/2006/relationships/hyperlink" Target="https://omronfs.omron.com/en_US/ecb/products/pdf/en-b3s.pdf" TargetMode="External"/><Relationship Id="rId29" Type="http://schemas.openxmlformats.org/officeDocument/2006/relationships/hyperlink" Target="https://omronfs.omron.com/en_US/ecb/products/pdf/en-b3s.pdf" TargetMode="External"/><Relationship Id="rId30" Type="http://schemas.openxmlformats.org/officeDocument/2006/relationships/hyperlink" Target="https://omronfs.omron.com/en_US/ecb/products/pdf/en-b3s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2" t="s">
        <v>27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267</v>
      </c>
      <c r="E1" s="1"/>
      <c r="F1" s="1"/>
      <c r="G1" s="1"/>
    </row>
    <row r="2" spans="1:7">
      <c r="D2" s="2" t="s">
        <v>268</v>
      </c>
      <c r="E2" s="3" t="s">
        <v>269</v>
      </c>
      <c r="F2" s="13" t="s">
        <v>289</v>
      </c>
      <c r="G2" s="13">
        <v>1</v>
      </c>
    </row>
    <row r="3" spans="1:7">
      <c r="D3" s="2" t="s">
        <v>270</v>
      </c>
      <c r="E3" s="3" t="s">
        <v>271</v>
      </c>
      <c r="F3" s="14" t="s">
        <v>291</v>
      </c>
      <c r="G3" s="15">
        <f>TotalCost/BoardQty</f>
        <v>0.0</v>
      </c>
    </row>
    <row r="4" spans="1:7">
      <c r="D4" s="2" t="s">
        <v>272</v>
      </c>
      <c r="E4" s="3" t="s">
        <v>273</v>
      </c>
      <c r="F4" s="14" t="s">
        <v>290</v>
      </c>
      <c r="G4" s="16">
        <f>SUM(G10:G47)</f>
        <v>0</v>
      </c>
    </row>
    <row r="5" spans="1:7">
      <c r="D5" s="2" t="s">
        <v>274</v>
      </c>
      <c r="E5" s="3" t="s">
        <v>275</v>
      </c>
    </row>
    <row r="6" spans="1:7">
      <c r="D6" s="2" t="s">
        <v>276</v>
      </c>
      <c r="E6" s="3" t="s">
        <v>277</v>
      </c>
    </row>
    <row r="8" spans="1:7">
      <c r="A8" s="17" t="s">
        <v>284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285</v>
      </c>
      <c r="E9" s="18" t="s">
        <v>286</v>
      </c>
      <c r="F9" s="18" t="s">
        <v>287</v>
      </c>
      <c r="G9" s="18" t="s">
        <v>288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CEILING(BoardQty*5,1)</f>
        <v>5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141</v>
      </c>
      <c r="B26" s="19" t="s">
        <v>142</v>
      </c>
      <c r="C26" s="19" t="s">
        <v>143</v>
      </c>
      <c r="D26" s="19" t="s">
        <v>144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149</v>
      </c>
      <c r="B27" s="19" t="s">
        <v>150</v>
      </c>
      <c r="C27" s="19" t="s">
        <v>151</v>
      </c>
      <c r="D27" s="19" t="s">
        <v>152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155</v>
      </c>
      <c r="B28" s="19" t="s">
        <v>156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163</v>
      </c>
      <c r="B29" s="19" t="s">
        <v>162</v>
      </c>
      <c r="C29" s="19" t="s">
        <v>164</v>
      </c>
      <c r="D29" s="19" t="s">
        <v>165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170</v>
      </c>
      <c r="B30" s="19" t="s">
        <v>171</v>
      </c>
      <c r="C30" s="19" t="s">
        <v>172</v>
      </c>
      <c r="D30" s="19" t="s">
        <v>173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178</v>
      </c>
      <c r="B31" s="19" t="s">
        <v>179</v>
      </c>
      <c r="C31" s="19" t="s">
        <v>180</v>
      </c>
      <c r="D31" s="19" t="s">
        <v>181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185</v>
      </c>
      <c r="B32" s="19" t="s">
        <v>184</v>
      </c>
      <c r="C32" s="19" t="s">
        <v>186</v>
      </c>
      <c r="D32" s="19" t="s">
        <v>187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190</v>
      </c>
      <c r="C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198</v>
      </c>
      <c r="B34" s="19" t="s">
        <v>85</v>
      </c>
      <c r="C34" s="19" t="s">
        <v>199</v>
      </c>
      <c r="D34" s="19" t="s">
        <v>200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203</v>
      </c>
      <c r="B35" s="19" t="s">
        <v>204</v>
      </c>
      <c r="C35" s="19" t="s">
        <v>199</v>
      </c>
      <c r="D35" s="19" t="s">
        <v>205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208</v>
      </c>
      <c r="B36" s="19" t="s">
        <v>209</v>
      </c>
      <c r="C36" s="19" t="s">
        <v>199</v>
      </c>
      <c r="D36" s="19" t="s">
        <v>205</v>
      </c>
      <c r="E36" s="19">
        <f>CEILING(BoardQty*2,1)</f>
        <v>2</v>
      </c>
      <c r="G36" s="20">
        <f>IF(AND(ISNUMBER(E36),ISNUMBER(F36)),E36*F36,"")</f>
        <v/>
      </c>
    </row>
    <row r="37" spans="1:7">
      <c r="A37" s="19" t="s">
        <v>214</v>
      </c>
      <c r="B37" s="19" t="s">
        <v>215</v>
      </c>
      <c r="C37" s="19" t="s">
        <v>216</v>
      </c>
      <c r="D37" s="19" t="s">
        <v>217</v>
      </c>
      <c r="E37" s="19">
        <f>BoardQty*1</f>
        <v>1</v>
      </c>
      <c r="G37" s="20">
        <f>IF(AND(ISNUMBER(E37),ISNUMBER(F37)),E37*F37,"")</f>
        <v/>
      </c>
    </row>
    <row r="38" spans="1:7">
      <c r="A38" s="19" t="s">
        <v>220</v>
      </c>
      <c r="B38" s="19" t="s">
        <v>221</v>
      </c>
      <c r="C38" s="19" t="s">
        <v>216</v>
      </c>
      <c r="D38" s="19" t="s">
        <v>217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223</v>
      </c>
      <c r="B39" s="19" t="s">
        <v>19</v>
      </c>
      <c r="C39" s="19" t="s">
        <v>216</v>
      </c>
      <c r="D39" s="19" t="s">
        <v>217</v>
      </c>
      <c r="E39" s="19">
        <f>BoardQty*1</f>
        <v>1</v>
      </c>
      <c r="G39" s="20">
        <f>IF(AND(ISNUMBER(E39),ISNUMBER(F39)),E39*F39,"")</f>
        <v/>
      </c>
    </row>
    <row r="40" spans="1:7">
      <c r="A40" s="19" t="s">
        <v>225</v>
      </c>
      <c r="B40" s="19" t="s">
        <v>226</v>
      </c>
      <c r="C40" s="19" t="s">
        <v>216</v>
      </c>
      <c r="D40" s="19" t="s">
        <v>217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228</v>
      </c>
      <c r="B41" s="19" t="s">
        <v>229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>
      <c r="A42" s="19" t="s">
        <v>230</v>
      </c>
      <c r="B42" s="19" t="s">
        <v>231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235</v>
      </c>
      <c r="B43" s="19" t="s">
        <v>236</v>
      </c>
      <c r="C43" s="19" t="s">
        <v>237</v>
      </c>
      <c r="D43" s="19" t="s">
        <v>238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241</v>
      </c>
      <c r="B44" s="19" t="s">
        <v>242</v>
      </c>
      <c r="C44" s="19" t="s">
        <v>237</v>
      </c>
      <c r="D44" s="19" t="s">
        <v>238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245</v>
      </c>
      <c r="B45" s="19" t="s">
        <v>244</v>
      </c>
      <c r="C45" s="19" t="s">
        <v>246</v>
      </c>
      <c r="D45" s="19" t="s">
        <v>244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263</v>
      </c>
      <c r="B47" s="19" t="s">
        <v>262</v>
      </c>
      <c r="C47" s="19" t="s">
        <v>264</v>
      </c>
      <c r="D47" s="19" t="s">
        <v>265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292</v>
      </c>
      <c r="B50" s="22" t="s">
        <v>293</v>
      </c>
    </row>
    <row r="51" spans="1:2">
      <c r="A51" s="23" t="s">
        <v>294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295</v>
      </c>
    </row>
    <row r="2" spans="1:1">
      <c r="A2" s="5" t="s">
        <v>296</v>
      </c>
    </row>
    <row r="3" spans="1:1">
      <c r="A3" s="6" t="s">
        <v>297</v>
      </c>
    </row>
    <row r="4" spans="1:1">
      <c r="A4" s="8" t="s">
        <v>298</v>
      </c>
    </row>
    <row r="6" spans="1:1">
      <c r="A6" t="s">
        <v>299</v>
      </c>
    </row>
    <row r="7" spans="1:1">
      <c r="A7" s="24" t="s">
        <v>300</v>
      </c>
    </row>
    <row r="8" spans="1:1">
      <c r="A8" s="25" t="s">
        <v>301</v>
      </c>
    </row>
    <row r="9" spans="1:1">
      <c r="A9" s="26" t="s">
        <v>302</v>
      </c>
    </row>
    <row r="10" spans="1:1">
      <c r="A10" s="27" t="s">
        <v>303</v>
      </c>
    </row>
    <row r="11" spans="1:1">
      <c r="A11" s="28" t="s">
        <v>304</v>
      </c>
    </row>
    <row r="12" spans="1:1">
      <c r="A12" s="29" t="s">
        <v>305</v>
      </c>
    </row>
    <row r="13" spans="1:1">
      <c r="A13" s="30" t="s">
        <v>306</v>
      </c>
    </row>
    <row r="14" spans="1:1">
      <c r="A14" s="31" t="s">
        <v>307</v>
      </c>
    </row>
    <row r="15" spans="1:1">
      <c r="A15" s="3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2023-10-11T07:45:37Z</dcterms:created>
  <dcterms:modified xsi:type="dcterms:W3CDTF">2023-10-11T07:45:37Z</dcterms:modified>
</cp:coreProperties>
</file>