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<sst xmlns="http://schemas.openxmlformats.org/spreadsheetml/2006/main" count="935" uniqueCount="377">
  <si>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</si>
  <si>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</si>
  <si>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</si>
  <si>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</si>
  <si>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</si>
  <si>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</si>
  <si>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</si>
  <si>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</si>
  <si>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</si>
  <si>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</si>
  <si>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</si>
  <si>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</si>
  <si>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</si>
  <si>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</si>
  <si>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</si>
  <si>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</si>
  <si>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</si>
  <si>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</si>
  <si>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</si>
  <si>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</si>
  <si>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</si>
  <si>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</si>
  <si>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</si>
  <si>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</si>
  <si>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</si>
  <si>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</si>
  <si>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</si>
  <si>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</si>
  <si>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</si>
  <si>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</si>
  <si>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</si>
  <si>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</si>
  <si>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</si>
  <si>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</si>
  <si>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</si>
  <si>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</si>
  <si>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</si>
  <si>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</si>
  <si>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</si>
  <si>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</si>
  <si>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</si>
  <si>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</si>
  <si>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</si>
  <si>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</si>
  <si>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</si>
  <si>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</si>
  <si>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</si>
  <si>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</si>
  <si>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</si>
  <si>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</si>
  <si>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</si>
  <si>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</si>
  <si>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</si>
  <si>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</si>
  <si>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</si>
  <si>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</si>
  <si>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</si>
  <si>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</si>
  <si>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</si>
  <si>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</si>
  <si>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</si>
  <si>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</si>
  <si>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</si>
  <si>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</si>
  <si>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</si>
  <si>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</si>
  <si>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</si>
  <si>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</si>
  <si>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</si>
  <si>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</si>
  <si>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</si>
  <si>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</si>
  <si>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</si>
  <si>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</si>
  <si>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</si>
  <si>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</si>
  <si>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</si>
  <si>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</si>
  <si>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</si>
  <si>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</si>
  <si>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</si>
  <si>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</si>
  <si>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</si>
  <si>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</si>
  <si>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</si>
  <si>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</si>
  <si>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</si>
  <si>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</si>
  <si>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</si>
  <si>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</si>
  <si>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</si>
  <si>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</si>
  <si>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</si>
  <si>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</si>
  <si>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</si>
  <si>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</si>
  <si>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</si>
  <si>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</si>
  <si>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</si>
  <si>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</si>
  <si>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</si>
  <si>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</si>
  <si>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</si>
  <si>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</si>
  <si>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</si>
  <si>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</si>
  <si>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</si>
  <si>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</si>
  <si>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</si>
  <si>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</si>
  <si>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</si>
  <si>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</si>
  <si>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</si>
  <si>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</si>
  <si>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</si>
  <si>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</si>
  <si>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</si>
  <si>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</si>
  <si>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</si>
  <si>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</si>
  <si>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</si>
  <si>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</si>
  <si>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</si>
  <si>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</si>
  <si>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</si>
  <si>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</si>
  <si>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</si>
  <si>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</si>
  <si>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</si>
  <si>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</si>
  <si>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</si>
  <si>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</si>
  <si>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</si>
  <si>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</si>
  <si>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Raspberry_Pi_2_3</t>
  </si>
  <si>
    <t>J25</t>
  </si>
  <si>
    <t>HiFi Berry</t>
  </si>
  <si>
    <t>HiFi Berry DAC ADC+</t>
  </si>
  <si>
    <t>https://www.hifiberry.com/docs/data-sheets/datasheet-dac-adc-pro/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</si>
  <si>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</si>
  <si>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</si>
  <si>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</si>
  <si>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</si>
  <si>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</si>
  <si>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</si>
  <si>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</si>
  <si>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</si>
  <si>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</si>
  <si>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</si>
  <si>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</si>
  <si>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</si>
  <si>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</si>
  <si>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</si>
  <si>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</si>
  <si>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</si>
  <si>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</si>
  <si>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</si>
  <si>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</si>
  <si>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</si>
  <si>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</si>
  <si>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</si>
  <si>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</si>
  <si>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</si>
  <si>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</si>
  <si>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</si>
  <si>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</si>
  <si>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</si>
  <si>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</si>
  <si>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</si>
  <si>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</si>
  <si>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</si>
  <si>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</si>
  <si>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</si>
  <si>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</si>
  <si>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</si>
  <si>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</si>
  <si>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</si>
  <si>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</si>
  <si>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</si>
  <si>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</si>
  <si>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</si>
  <si>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</si>
  <si>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</si>
  <si>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</si>
  <si>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</si>
  <si>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</si>
  <si>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</si>
  <si>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</si>
  <si>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</si>
  <si>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</si>
  <si>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</si>
  <si>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</si>
  <si>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</si>
  <si>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</si>
  <si>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</si>
  <si>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</si>
  <si>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</si>
  <si>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</si>
  <si>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</si>
  <si>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</si>
  <si>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</si>
  <si>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</si>
  <si>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</si>
  <si>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</si>
  <si>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</si>
  <si>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</si>
  <si>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</si>
  <si>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</si>
  <si>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</si>
  <si>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</si>
  <si>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</si>
  <si>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</si>
  <si>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</si>
  <si>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</si>
  <si>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</si>
  <si>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</si>
  <si>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</si>
  <si>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</si>
  <si>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</si>
  <si>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</si>
  <si>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</si>
  <si>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</si>
  <si>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</si>
  <si>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</si>
  <si>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</si>
  <si>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</si>
  <si>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</si>
  <si>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</si>
  <si>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</si>
  <si>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</si>
  <si>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</si>
  <si>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</si>
  <si>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</si>
  <si>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</si>
  <si>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</si>
  <si>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</si>
  <si>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</si>
  <si>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</si>
  <si>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</si>
  <si>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</si>
  <si>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</si>
  <si>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</si>
  <si>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</si>
  <si>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</si>
  <si>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</si>
  <si>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</si>
  <si>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</si>
  <si>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</si>
  <si>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</si>
  <si>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</si>
  <si>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</si>
  <si>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</si>
  <si>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</si>
  <si>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</si>
  <si>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</si>
  <si>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</si>
  <si>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</si>
  <si>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</si>
  <si>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</si>
  <si>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</si>
  <si>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</si>
  <si>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</si>
  <si>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</si>
  <si>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</si>
  <si>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</si>
  <si>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</si>
  <si>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</si>
  <si>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</si>
  <si>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</si>
  <si>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</si>
  <si>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</si>
  <si>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</si>
  <si>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</si>
  <si>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</si>
  <si>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</si>
  <si>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</si>
  <si>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</si>
  <si>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</si>
  <si>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</si>
  <si>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</si>
  <si>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</si>
  <si>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</si>
  <si>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</si>
  <si>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</si>
  <si>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</si>
  <si>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</si>
  <si>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</si>
  <si>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</si>
  <si>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</si>
  <si>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</si>
  <si>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</si>
  <si>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</si>
  <si>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</si>
  <si>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</si>
  <si>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</si>
  <si>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</si>
  <si>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</si>
  <si>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</si>
  <si>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</si>
  <si>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</si>
  <si>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</si>
  <si>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</si>
  <si>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</si>
  <si>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</si>
  <si>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</si>
  <si>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</si>
  <si>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</si>
  <si>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</si>
  <si>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</si>
  <si>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</si>
  <si>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</si>
  <si>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</si>
  <si>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</si>
  <si>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</si>
  <si>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</si>
  <si>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</si>
  <si>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</si>
  <si>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</si>
  <si>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</si>
  <si>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</si>
  <si>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</si>
  <si>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</si>
  <si>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</si>
  <si>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</si>
  <si>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</si>
  <si>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</si>
  <si>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</si>
  <si>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</si>
  <si>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</si>
  <si>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</si>
  <si>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</si>
  <si>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</si>
  <si>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</si>
  <si>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</si>
  <si>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</si>
  <si>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</si>
  <si>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</si>
  <si>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</si>
  <si>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</si>
  <si>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</si>
  <si>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</si>
  <si>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</si>
  <si>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</si>
  <si>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</si>
  <si>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</si>
  <si>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</si>
  <si>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</si>
  <si>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</si>
  <si>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</si>
  <si>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</si>
  <si>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</si>
  <si>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</si>
  <si>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</si>
  <si>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</si>
  <si>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</si>
  <si>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</si>
  <si>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</si>
  <si>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</si>
  <si>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</si>
  <si>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</si>
  <si>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</si>
  <si>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2023-10-23 15:05:59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</si>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</sst>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www.hifiberry.com/docs/data-sheets/datasheet-dac-adc-pro/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cuidevices.com/product/resource/sj1-352xng.pdf" TargetMode="External"/><Relationship Id="rId18" Type="http://schemas.openxmlformats.org/officeDocument/2006/relationships/hyperlink" Target="https://www.schurter.com/en/datasheet/typ_4833.2320.pdf" TargetMode="External"/><Relationship Id="rId19" Type="http://schemas.openxmlformats.org/officeDocument/2006/relationships/hyperlink" Target="https://www.we-online.com/components/products/datasheet/614105150721.pdf" TargetMode="External"/><Relationship Id="rId20" Type="http://schemas.openxmlformats.org/officeDocument/2006/relationships/hyperlink" Target="https://abracon.com/Magnetics/power/ASPI-6045S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rocelec.widen.net/view/pdf/rwygqx6rjd/FAIRS27615-1.pdf?t.download=true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industrial.panasonic.com/cdbs/www-data/pdf/RDA0000/AOA0000C304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ti.com/lit/ds/symlink/tps54331.pdf?HQS=dis-dk-null-digikeymode-dsf-pf-null-wwe&amp;ts=1697733027064" TargetMode="External"/><Relationship Id="rId38" Type="http://schemas.openxmlformats.org/officeDocument/2006/relationships/hyperlink" Target="https://www.winbond.com/resource-files/w25q128jv%20revf%2003272018%20plus.pdf" TargetMode="External"/><Relationship Id="rId39" Type="http://schemas.openxmlformats.org/officeDocument/2006/relationships/hyperlink" Target="https://abracon.com/Resonators/ABLS.pdf" TargetMode="External"/><Relationship Id="rId40" Type="http://schemas.openxmlformats.org/officeDocument/2006/relationships/drawing" Target="../drawings/drawing3.xml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313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314</v>
      </c>
      <c r="D2" s="3" t="s">
        <v>315</v>
      </c>
      <c r="E2" s="2" t="s">
        <v>324</v>
      </c>
      <c r="F2" s="3">
        <v>48</v>
      </c>
    </row>
    <row r="3" spans="1:13">
      <c r="C3" s="2" t="s">
        <v>316</v>
      </c>
      <c r="D3" s="3" t="s">
        <v>317</v>
      </c>
      <c r="E3" s="2" t="s">
        <v>325</v>
      </c>
      <c r="F3" s="3" t="s">
        <v>326</v>
      </c>
    </row>
    <row r="4" spans="1:13">
      <c r="C4" s="2" t="s">
        <v>318</v>
      </c>
      <c r="D4" s="3" t="s">
        <v>319</v>
      </c>
      <c r="E4" s="2" t="s">
        <v>327</v>
      </c>
      <c r="F4" s="3" t="s">
        <v>328</v>
      </c>
    </row>
    <row r="5" spans="1:13">
      <c r="C5" s="2" t="s">
        <v>320</v>
      </c>
      <c r="D5" s="3" t="s">
        <v>321</v>
      </c>
      <c r="E5" s="2" t="s">
        <v>329</v>
      </c>
      <c r="F5" s="3">
        <v>1</v>
      </c>
    </row>
    <row r="6" spans="1:13">
      <c r="C6" s="2" t="s">
        <v>322</v>
      </c>
      <c r="D6" s="3" t="s">
        <v>323</v>
      </c>
      <c r="E6" s="2" t="s">
        <v>330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30</v>
      </c>
      <c r="H22" s="8" t="s">
        <v>19</v>
      </c>
      <c r="I22" s="10" t="s">
        <v>108</v>
      </c>
      <c r="J22" s="9" t="s">
        <v>109</v>
      </c>
      <c r="K22" s="9" t="s">
        <v>110</v>
      </c>
      <c r="L22" s="9" t="s">
        <v>111</v>
      </c>
      <c r="M22" s="9" t="s">
        <v>112</v>
      </c>
    </row>
    <row r="23" spans="1:13" ht="30" customHeight="1">
      <c r="A23" s="5" t="s">
        <v>46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19</v>
      </c>
      <c r="I23" s="7" t="s">
        <v>118</v>
      </c>
      <c r="J23" s="12" t="s">
        <v>28</v>
      </c>
      <c r="K23" s="12" t="s">
        <v>28</v>
      </c>
      <c r="L23" s="12" t="s">
        <v>28</v>
      </c>
      <c r="M23" s="6" t="s">
        <v>119</v>
      </c>
    </row>
    <row r="24" spans="1:13" ht="30" customHeight="1">
      <c r="A24" s="8" t="s">
        <v>120</v>
      </c>
      <c r="B24" s="9" t="s">
        <v>121</v>
      </c>
      <c r="C24" s="10" t="s">
        <v>122</v>
      </c>
      <c r="D24" s="10" t="s">
        <v>123</v>
      </c>
      <c r="E24" s="10" t="s">
        <v>124</v>
      </c>
      <c r="F24" s="10" t="s">
        <v>125</v>
      </c>
      <c r="G24" s="8" t="s">
        <v>13</v>
      </c>
      <c r="H24" s="8" t="s">
        <v>19</v>
      </c>
      <c r="I24" s="10" t="s">
        <v>126</v>
      </c>
      <c r="J24" s="11" t="s">
        <v>28</v>
      </c>
      <c r="K24" s="11" t="s">
        <v>28</v>
      </c>
      <c r="L24" s="11" t="s">
        <v>28</v>
      </c>
      <c r="M24" s="9" t="s">
        <v>127</v>
      </c>
    </row>
    <row r="25" spans="1:13" ht="30" customHeight="1">
      <c r="A25" s="5" t="s">
        <v>128</v>
      </c>
      <c r="B25" s="6" t="s">
        <v>129</v>
      </c>
      <c r="C25" s="7" t="s">
        <v>130</v>
      </c>
      <c r="D25" s="7" t="s">
        <v>131</v>
      </c>
      <c r="E25" s="7" t="s">
        <v>130</v>
      </c>
      <c r="F25" s="7" t="s">
        <v>132</v>
      </c>
      <c r="G25" s="5" t="s">
        <v>13</v>
      </c>
      <c r="H25" s="5" t="s">
        <v>19</v>
      </c>
      <c r="I25" s="12" t="s">
        <v>83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 ht="30" customHeight="1">
      <c r="A26" s="8" t="s">
        <v>133</v>
      </c>
      <c r="B26" s="11" t="s">
        <v>28</v>
      </c>
      <c r="C26" s="10" t="s">
        <v>134</v>
      </c>
      <c r="D26" s="10" t="s">
        <v>135</v>
      </c>
      <c r="E26" s="10" t="s">
        <v>136</v>
      </c>
      <c r="F26" s="10" t="s">
        <v>137</v>
      </c>
      <c r="G26" s="8" t="s">
        <v>13</v>
      </c>
      <c r="H26" s="8" t="s">
        <v>19</v>
      </c>
      <c r="I26" s="10" t="s">
        <v>138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139</v>
      </c>
      <c r="B27" s="6" t="s">
        <v>140</v>
      </c>
      <c r="C27" s="7" t="s">
        <v>141</v>
      </c>
      <c r="D27" s="7" t="s">
        <v>142</v>
      </c>
      <c r="E27" s="7" t="s">
        <v>143</v>
      </c>
      <c r="F27" s="7" t="s">
        <v>144</v>
      </c>
      <c r="G27" s="5" t="s">
        <v>13</v>
      </c>
      <c r="H27" s="5" t="s">
        <v>19</v>
      </c>
      <c r="I27" s="7" t="s">
        <v>145</v>
      </c>
      <c r="J27" s="12" t="s">
        <v>28</v>
      </c>
      <c r="K27" s="12" t="s">
        <v>28</v>
      </c>
      <c r="L27" s="6" t="s">
        <v>146</v>
      </c>
      <c r="M27" s="6" t="s">
        <v>147</v>
      </c>
    </row>
    <row r="28" spans="1:13" ht="30" customHeight="1">
      <c r="A28" s="8" t="s">
        <v>148</v>
      </c>
      <c r="B28" s="9" t="s">
        <v>149</v>
      </c>
      <c r="C28" s="10" t="s">
        <v>150</v>
      </c>
      <c r="D28" s="10" t="s">
        <v>151</v>
      </c>
      <c r="E28" s="10" t="s">
        <v>152</v>
      </c>
      <c r="F28" s="10" t="s">
        <v>153</v>
      </c>
      <c r="G28" s="8" t="s">
        <v>25</v>
      </c>
      <c r="H28" s="8" t="s">
        <v>19</v>
      </c>
      <c r="I28" s="10" t="s">
        <v>154</v>
      </c>
      <c r="J28" s="11" t="s">
        <v>28</v>
      </c>
      <c r="K28" s="11" t="s">
        <v>28</v>
      </c>
      <c r="L28" s="9" t="s">
        <v>155</v>
      </c>
      <c r="M28" s="9" t="s">
        <v>156</v>
      </c>
    </row>
    <row r="29" spans="1:13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50</v>
      </c>
      <c r="H29" s="5" t="s">
        <v>19</v>
      </c>
      <c r="I29" s="7" t="s">
        <v>163</v>
      </c>
      <c r="J29" s="12" t="s">
        <v>28</v>
      </c>
      <c r="K29" s="12" t="s">
        <v>28</v>
      </c>
      <c r="L29" s="6" t="s">
        <v>164</v>
      </c>
      <c r="M29" s="6" t="s">
        <v>165</v>
      </c>
    </row>
    <row r="30" spans="1:13" ht="45" customHeight="1">
      <c r="A30" s="8" t="s">
        <v>166</v>
      </c>
      <c r="B30" s="9" t="s">
        <v>167</v>
      </c>
      <c r="C30" s="10" t="s">
        <v>168</v>
      </c>
      <c r="D30" s="10" t="s">
        <v>169</v>
      </c>
      <c r="E30" s="10" t="s">
        <v>170</v>
      </c>
      <c r="F30" s="10" t="s">
        <v>171</v>
      </c>
      <c r="G30" s="8" t="s">
        <v>50</v>
      </c>
      <c r="H30" s="8" t="s">
        <v>19</v>
      </c>
      <c r="I30" s="11" t="s">
        <v>83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172</v>
      </c>
      <c r="B31" s="12" t="s">
        <v>28</v>
      </c>
      <c r="C31" s="7" t="s">
        <v>173</v>
      </c>
      <c r="D31" s="7" t="s">
        <v>174</v>
      </c>
      <c r="E31" s="7" t="s">
        <v>175</v>
      </c>
      <c r="F31" s="7" t="s">
        <v>176</v>
      </c>
      <c r="G31" s="5" t="s">
        <v>13</v>
      </c>
      <c r="H31" s="5" t="s">
        <v>19</v>
      </c>
      <c r="I31" s="7" t="s">
        <v>177</v>
      </c>
      <c r="J31" s="12" t="s">
        <v>28</v>
      </c>
      <c r="K31" s="12" t="s">
        <v>28</v>
      </c>
      <c r="L31" s="12" t="s">
        <v>28</v>
      </c>
      <c r="M31" s="6" t="s">
        <v>178</v>
      </c>
    </row>
    <row r="32" spans="1:13" ht="30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13</v>
      </c>
      <c r="H32" s="8" t="s">
        <v>19</v>
      </c>
      <c r="I32" s="10" t="s">
        <v>185</v>
      </c>
      <c r="J32" s="9" t="s">
        <v>186</v>
      </c>
      <c r="K32" s="9" t="s">
        <v>187</v>
      </c>
      <c r="L32" s="11" t="s">
        <v>28</v>
      </c>
      <c r="M32" s="9" t="s">
        <v>188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37</v>
      </c>
      <c r="H33" s="5" t="s">
        <v>19</v>
      </c>
      <c r="I33" s="7" t="s">
        <v>195</v>
      </c>
      <c r="J33" s="12" t="s">
        <v>28</v>
      </c>
      <c r="K33" s="12" t="s">
        <v>28</v>
      </c>
      <c r="L33" s="12" t="s">
        <v>28</v>
      </c>
      <c r="M33" s="6" t="s">
        <v>196</v>
      </c>
    </row>
    <row r="34" spans="1:13" ht="30" customHeight="1">
      <c r="A34" s="8" t="s">
        <v>197</v>
      </c>
      <c r="B34" s="11" t="s">
        <v>28</v>
      </c>
      <c r="C34" s="10" t="s">
        <v>198</v>
      </c>
      <c r="D34" s="10" t="s">
        <v>199</v>
      </c>
      <c r="E34" s="10" t="s">
        <v>198</v>
      </c>
      <c r="F34" s="10" t="s">
        <v>200</v>
      </c>
      <c r="G34" s="8" t="s">
        <v>13</v>
      </c>
      <c r="H34" s="8" t="s">
        <v>19</v>
      </c>
      <c r="I34" s="10" t="s">
        <v>201</v>
      </c>
      <c r="J34" s="11" t="s">
        <v>28</v>
      </c>
      <c r="K34" s="11" t="s">
        <v>28</v>
      </c>
      <c r="L34" s="11" t="s">
        <v>28</v>
      </c>
      <c r="M34" s="9" t="s">
        <v>202</v>
      </c>
    </row>
    <row r="35" spans="1:13" ht="30" customHeight="1">
      <c r="A35" s="5" t="s">
        <v>203</v>
      </c>
      <c r="B35" s="6" t="s">
        <v>204</v>
      </c>
      <c r="C35" s="7" t="s">
        <v>205</v>
      </c>
      <c r="D35" s="7" t="s">
        <v>206</v>
      </c>
      <c r="E35" s="7" t="s">
        <v>77</v>
      </c>
      <c r="F35" s="7" t="s">
        <v>207</v>
      </c>
      <c r="G35" s="5" t="s">
        <v>13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9" t="s">
        <v>204</v>
      </c>
      <c r="C36" s="10" t="s">
        <v>205</v>
      </c>
      <c r="D36" s="10" t="s">
        <v>211</v>
      </c>
      <c r="E36" s="10" t="s">
        <v>203</v>
      </c>
      <c r="F36" s="10" t="s">
        <v>207</v>
      </c>
      <c r="G36" s="8" t="s">
        <v>25</v>
      </c>
      <c r="H36" s="8" t="s">
        <v>19</v>
      </c>
      <c r="I36" s="10" t="s">
        <v>212</v>
      </c>
      <c r="J36" s="11" t="s">
        <v>28</v>
      </c>
      <c r="K36" s="11" t="s">
        <v>28</v>
      </c>
      <c r="L36" s="11" t="s">
        <v>28</v>
      </c>
      <c r="M36" s="9" t="s">
        <v>213</v>
      </c>
    </row>
    <row r="37" spans="1:13" ht="30" customHeight="1">
      <c r="A37" s="5" t="s">
        <v>214</v>
      </c>
      <c r="B37" s="6" t="s">
        <v>204</v>
      </c>
      <c r="C37" s="7" t="s">
        <v>205</v>
      </c>
      <c r="D37" s="7" t="s">
        <v>215</v>
      </c>
      <c r="E37" s="7" t="s">
        <v>216</v>
      </c>
      <c r="F37" s="7" t="s">
        <v>207</v>
      </c>
      <c r="G37" s="5" t="s">
        <v>13</v>
      </c>
      <c r="H37" s="5" t="s">
        <v>19</v>
      </c>
      <c r="I37" s="7" t="s">
        <v>212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204</v>
      </c>
      <c r="C38" s="10" t="s">
        <v>205</v>
      </c>
      <c r="D38" s="10" t="s">
        <v>219</v>
      </c>
      <c r="E38" s="10" t="s">
        <v>220</v>
      </c>
      <c r="F38" s="10" t="s">
        <v>207</v>
      </c>
      <c r="G38" s="8" t="s">
        <v>25</v>
      </c>
      <c r="H38" s="8" t="s">
        <v>19</v>
      </c>
      <c r="I38" s="10" t="s">
        <v>212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204</v>
      </c>
      <c r="C39" s="7" t="s">
        <v>205</v>
      </c>
      <c r="D39" s="7" t="s">
        <v>223</v>
      </c>
      <c r="E39" s="7" t="s">
        <v>224</v>
      </c>
      <c r="F39" s="7" t="s">
        <v>207</v>
      </c>
      <c r="G39" s="5" t="s">
        <v>50</v>
      </c>
      <c r="H39" s="5" t="s">
        <v>19</v>
      </c>
      <c r="I39" s="7" t="s">
        <v>208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204</v>
      </c>
      <c r="C40" s="10" t="s">
        <v>205</v>
      </c>
      <c r="D40" s="10" t="s">
        <v>227</v>
      </c>
      <c r="E40" s="10" t="s">
        <v>228</v>
      </c>
      <c r="F40" s="10" t="s">
        <v>207</v>
      </c>
      <c r="G40" s="8" t="s">
        <v>13</v>
      </c>
      <c r="H40" s="8" t="s">
        <v>19</v>
      </c>
      <c r="I40" s="10" t="s">
        <v>229</v>
      </c>
      <c r="J40" s="9" t="s">
        <v>230</v>
      </c>
      <c r="K40" s="9" t="s">
        <v>231</v>
      </c>
      <c r="L40" s="9" t="s">
        <v>232</v>
      </c>
      <c r="M40" s="9" t="s">
        <v>233</v>
      </c>
    </row>
    <row r="41" spans="1:13" ht="30" customHeight="1">
      <c r="A41" s="5" t="s">
        <v>216</v>
      </c>
      <c r="B41" s="6" t="s">
        <v>204</v>
      </c>
      <c r="C41" s="7" t="s">
        <v>205</v>
      </c>
      <c r="D41" s="7" t="s">
        <v>234</v>
      </c>
      <c r="E41" s="7" t="s">
        <v>235</v>
      </c>
      <c r="F41" s="7" t="s">
        <v>207</v>
      </c>
      <c r="G41" s="5" t="s">
        <v>13</v>
      </c>
      <c r="H41" s="5" t="s">
        <v>19</v>
      </c>
      <c r="I41" s="7" t="s">
        <v>208</v>
      </c>
      <c r="J41" s="6" t="s">
        <v>236</v>
      </c>
      <c r="K41" s="6" t="s">
        <v>237</v>
      </c>
      <c r="L41" s="6" t="s">
        <v>232</v>
      </c>
      <c r="M41" s="6" t="s">
        <v>238</v>
      </c>
    </row>
    <row r="42" spans="1:13" ht="30" customHeight="1">
      <c r="A42" s="8" t="s">
        <v>239</v>
      </c>
      <c r="B42" s="9" t="s">
        <v>204</v>
      </c>
      <c r="C42" s="10" t="s">
        <v>205</v>
      </c>
      <c r="D42" s="10" t="s">
        <v>240</v>
      </c>
      <c r="E42" s="10" t="s">
        <v>241</v>
      </c>
      <c r="F42" s="10" t="s">
        <v>207</v>
      </c>
      <c r="G42" s="8" t="s">
        <v>13</v>
      </c>
      <c r="H42" s="8" t="s">
        <v>19</v>
      </c>
      <c r="I42" s="10" t="s">
        <v>212</v>
      </c>
      <c r="J42" s="9" t="s">
        <v>242</v>
      </c>
      <c r="K42" s="9" t="s">
        <v>243</v>
      </c>
      <c r="L42" s="9" t="s">
        <v>232</v>
      </c>
      <c r="M42" s="9" t="s">
        <v>244</v>
      </c>
    </row>
    <row r="43" spans="1:13" ht="30" customHeight="1">
      <c r="A43" s="5" t="s">
        <v>245</v>
      </c>
      <c r="B43" s="6" t="s">
        <v>246</v>
      </c>
      <c r="C43" s="7" t="s">
        <v>247</v>
      </c>
      <c r="D43" s="7" t="s">
        <v>248</v>
      </c>
      <c r="E43" s="7" t="s">
        <v>249</v>
      </c>
      <c r="F43" s="7" t="s">
        <v>250</v>
      </c>
      <c r="G43" s="5" t="s">
        <v>25</v>
      </c>
      <c r="H43" s="5" t="s">
        <v>19</v>
      </c>
      <c r="I43" s="7" t="s">
        <v>251</v>
      </c>
      <c r="J43" s="12" t="s">
        <v>28</v>
      </c>
      <c r="K43" s="12" t="s">
        <v>28</v>
      </c>
      <c r="L43" s="6" t="s">
        <v>252</v>
      </c>
      <c r="M43" s="6" t="s">
        <v>253</v>
      </c>
    </row>
    <row r="44" spans="1:13" ht="30" customHeight="1">
      <c r="A44" s="8" t="s">
        <v>254</v>
      </c>
      <c r="B44" s="9" t="s">
        <v>255</v>
      </c>
      <c r="C44" s="10" t="s">
        <v>256</v>
      </c>
      <c r="D44" s="10" t="s">
        <v>257</v>
      </c>
      <c r="E44" s="10" t="s">
        <v>258</v>
      </c>
      <c r="F44" s="10" t="s">
        <v>259</v>
      </c>
      <c r="G44" s="8" t="s">
        <v>50</v>
      </c>
      <c r="H44" s="8" t="s">
        <v>19</v>
      </c>
      <c r="I44" s="10" t="s">
        <v>260</v>
      </c>
      <c r="J44" s="11" t="s">
        <v>28</v>
      </c>
      <c r="K44" s="11" t="s">
        <v>28</v>
      </c>
      <c r="L44" s="9" t="s">
        <v>261</v>
      </c>
      <c r="M44" s="9" t="s">
        <v>262</v>
      </c>
    </row>
    <row r="45" spans="1:13" ht="30" customHeight="1">
      <c r="A45" s="5" t="s">
        <v>263</v>
      </c>
      <c r="B45" s="12" t="s">
        <v>28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25</v>
      </c>
      <c r="H45" s="5" t="s">
        <v>19</v>
      </c>
      <c r="I45" s="7" t="s">
        <v>267</v>
      </c>
      <c r="J45" s="12" t="s">
        <v>28</v>
      </c>
      <c r="K45" s="12" t="s">
        <v>28</v>
      </c>
      <c r="L45" s="12" t="s">
        <v>28</v>
      </c>
      <c r="M45" s="6" t="s">
        <v>268</v>
      </c>
    </row>
    <row r="46" spans="1:13" ht="30" customHeight="1">
      <c r="A46" s="8" t="s">
        <v>269</v>
      </c>
      <c r="B46" s="9" t="s">
        <v>270</v>
      </c>
      <c r="C46" s="10" t="s">
        <v>271</v>
      </c>
      <c r="D46" s="10" t="s">
        <v>272</v>
      </c>
      <c r="E46" s="10" t="s">
        <v>271</v>
      </c>
      <c r="F46" s="10" t="s">
        <v>273</v>
      </c>
      <c r="G46" s="8" t="s">
        <v>13</v>
      </c>
      <c r="H46" s="8" t="s">
        <v>19</v>
      </c>
      <c r="I46" s="10" t="s">
        <v>274</v>
      </c>
      <c r="J46" s="11" t="s">
        <v>28</v>
      </c>
      <c r="K46" s="11" t="s">
        <v>28</v>
      </c>
      <c r="L46" s="11" t="s">
        <v>28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6" t="s">
        <v>290</v>
      </c>
      <c r="C49" s="7" t="s">
        <v>291</v>
      </c>
      <c r="D49" s="7" t="s">
        <v>292</v>
      </c>
      <c r="E49" s="7" t="s">
        <v>291</v>
      </c>
      <c r="F49" s="7" t="s">
        <v>293</v>
      </c>
      <c r="G49" s="5" t="s">
        <v>13</v>
      </c>
      <c r="H49" s="5" t="s">
        <v>19</v>
      </c>
      <c r="I49" s="7" t="s">
        <v>294</v>
      </c>
      <c r="J49" s="6" t="s">
        <v>295</v>
      </c>
      <c r="K49" s="6" t="s">
        <v>296</v>
      </c>
      <c r="L49" s="12" t="s">
        <v>28</v>
      </c>
      <c r="M49" s="6" t="s">
        <v>297</v>
      </c>
    </row>
    <row r="50" spans="1:13" ht="30" customHeight="1">
      <c r="A50" s="8" t="s">
        <v>298</v>
      </c>
      <c r="B50" s="11" t="s">
        <v>28</v>
      </c>
      <c r="C50" s="10" t="s">
        <v>299</v>
      </c>
      <c r="D50" s="10" t="s">
        <v>300</v>
      </c>
      <c r="E50" s="10" t="s">
        <v>301</v>
      </c>
      <c r="F50" s="10" t="s">
        <v>302</v>
      </c>
      <c r="G50" s="8" t="s">
        <v>13</v>
      </c>
      <c r="H50" s="8" t="s">
        <v>19</v>
      </c>
      <c r="I50" s="10" t="s">
        <v>303</v>
      </c>
      <c r="J50" s="11" t="s">
        <v>28</v>
      </c>
      <c r="K50" s="11" t="s">
        <v>28</v>
      </c>
      <c r="L50" s="11" t="s">
        <v>28</v>
      </c>
      <c r="M50" s="9" t="s">
        <v>304</v>
      </c>
    </row>
    <row r="51" spans="1:13" ht="30" customHeight="1">
      <c r="A51" s="5" t="s">
        <v>305</v>
      </c>
      <c r="B51" s="6" t="s">
        <v>306</v>
      </c>
      <c r="C51" s="7" t="s">
        <v>307</v>
      </c>
      <c r="D51" s="7" t="s">
        <v>308</v>
      </c>
      <c r="E51" s="7" t="s">
        <v>309</v>
      </c>
      <c r="F51" s="7" t="s">
        <v>310</v>
      </c>
      <c r="G51" s="5" t="s">
        <v>13</v>
      </c>
      <c r="H51" s="5" t="s">
        <v>19</v>
      </c>
      <c r="I51" s="7" t="s">
        <v>311</v>
      </c>
      <c r="J51" s="12" t="s">
        <v>28</v>
      </c>
      <c r="K51" s="12" t="s">
        <v>28</v>
      </c>
      <c r="L51" s="12" t="s">
        <v>28</v>
      </c>
      <c r="M51" s="6" t="s">
        <v>312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313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314</v>
      </c>
      <c r="D2" s="3" t="s">
        <v>315</v>
      </c>
      <c r="E2" s="2" t="s">
        <v>324</v>
      </c>
      <c r="F2" s="3">
        <v>48</v>
      </c>
    </row>
    <row r="3" spans="1:13">
      <c r="C3" s="2" t="s">
        <v>316</v>
      </c>
      <c r="D3" s="3" t="s">
        <v>317</v>
      </c>
      <c r="E3" s="2" t="s">
        <v>325</v>
      </c>
      <c r="F3" s="3" t="s">
        <v>326</v>
      </c>
    </row>
    <row r="4" spans="1:13">
      <c r="C4" s="2" t="s">
        <v>318</v>
      </c>
      <c r="D4" s="3" t="s">
        <v>319</v>
      </c>
      <c r="E4" s="2" t="s">
        <v>327</v>
      </c>
      <c r="F4" s="3" t="s">
        <v>328</v>
      </c>
    </row>
    <row r="5" spans="1:13">
      <c r="C5" s="2" t="s">
        <v>320</v>
      </c>
      <c r="D5" s="3" t="s">
        <v>321</v>
      </c>
      <c r="E5" s="2" t="s">
        <v>329</v>
      </c>
      <c r="F5" s="3">
        <v>1</v>
      </c>
    </row>
    <row r="6" spans="1:13">
      <c r="C6" s="2" t="s">
        <v>322</v>
      </c>
      <c r="D6" s="3" t="s">
        <v>323</v>
      </c>
      <c r="E6" s="2" t="s">
        <v>330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331</v>
      </c>
      <c r="C9" s="7" t="s">
        <v>332</v>
      </c>
      <c r="D9" s="7" t="s">
        <v>333</v>
      </c>
      <c r="E9" s="7" t="s">
        <v>334</v>
      </c>
      <c r="F9" s="7" t="s">
        <v>335</v>
      </c>
      <c r="G9" s="5" t="s">
        <v>25</v>
      </c>
      <c r="H9" s="5" t="s">
        <v>336</v>
      </c>
      <c r="I9" s="7" t="s">
        <v>337</v>
      </c>
      <c r="J9" s="12" t="s">
        <v>28</v>
      </c>
      <c r="K9" s="12" t="s">
        <v>28</v>
      </c>
      <c r="L9" s="6" t="s">
        <v>338</v>
      </c>
      <c r="M9" s="6" t="s">
        <v>339</v>
      </c>
    </row>
    <row r="10" spans="1:13">
      <c r="A10" s="8" t="s">
        <v>25</v>
      </c>
      <c r="B10" s="9" t="s">
        <v>140</v>
      </c>
      <c r="C10" s="10" t="s">
        <v>141</v>
      </c>
      <c r="D10" s="10" t="s">
        <v>340</v>
      </c>
      <c r="E10" s="10" t="s">
        <v>341</v>
      </c>
      <c r="F10" s="10" t="s">
        <v>342</v>
      </c>
      <c r="G10" s="8" t="s">
        <v>25</v>
      </c>
      <c r="H10" s="8" t="s">
        <v>336</v>
      </c>
      <c r="I10" s="11" t="s">
        <v>83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140</v>
      </c>
      <c r="C11" s="7" t="s">
        <v>141</v>
      </c>
      <c r="D11" s="7" t="s">
        <v>343</v>
      </c>
      <c r="E11" s="7" t="s">
        <v>143</v>
      </c>
      <c r="F11" s="7" t="s">
        <v>144</v>
      </c>
      <c r="G11" s="5" t="s">
        <v>25</v>
      </c>
      <c r="H11" s="5" t="s">
        <v>336</v>
      </c>
      <c r="I11" s="7" t="s">
        <v>145</v>
      </c>
      <c r="J11" s="12" t="s">
        <v>28</v>
      </c>
      <c r="K11" s="12" t="s">
        <v>28</v>
      </c>
      <c r="L11" s="6" t="s">
        <v>344</v>
      </c>
      <c r="M11" s="6" t="s">
        <v>147</v>
      </c>
    </row>
    <row r="12" spans="1:13" ht="30" customHeight="1">
      <c r="A12" s="8" t="s">
        <v>37</v>
      </c>
      <c r="B12" s="9" t="s">
        <v>345</v>
      </c>
      <c r="C12" s="10" t="s">
        <v>346</v>
      </c>
      <c r="D12" s="10" t="s">
        <v>347</v>
      </c>
      <c r="E12" s="10" t="s">
        <v>346</v>
      </c>
      <c r="F12" s="10" t="s">
        <v>348</v>
      </c>
      <c r="G12" s="8" t="s">
        <v>13</v>
      </c>
      <c r="H12" s="8" t="s">
        <v>336</v>
      </c>
      <c r="I12" s="11" t="s">
        <v>83</v>
      </c>
      <c r="J12" s="11" t="s">
        <v>28</v>
      </c>
      <c r="K12" s="11" t="s">
        <v>28</v>
      </c>
      <c r="L12" s="11" t="s">
        <v>28</v>
      </c>
      <c r="M12" s="9" t="s">
        <v>349</v>
      </c>
    </row>
    <row r="13" spans="1:13">
      <c r="A13" s="5" t="s">
        <v>43</v>
      </c>
      <c r="B13" s="6" t="s">
        <v>204</v>
      </c>
      <c r="C13" s="7" t="s">
        <v>205</v>
      </c>
      <c r="D13" s="7" t="s">
        <v>350</v>
      </c>
      <c r="E13" s="7" t="s">
        <v>351</v>
      </c>
      <c r="F13" s="7" t="s">
        <v>207</v>
      </c>
      <c r="G13" s="5" t="s">
        <v>13</v>
      </c>
      <c r="H13" s="5" t="s">
        <v>336</v>
      </c>
      <c r="I13" s="12" t="s">
        <v>83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313</v>
      </c>
      <c r="E1" s="1"/>
      <c r="F1" s="1"/>
      <c r="G1" s="1"/>
    </row>
    <row r="2" spans="1:7">
      <c r="D2" s="2" t="s">
        <v>314</v>
      </c>
      <c r="E2" s="3" t="s">
        <v>315</v>
      </c>
      <c r="F2" s="13" t="s">
        <v>357</v>
      </c>
      <c r="G2" s="13">
        <v>1</v>
      </c>
    </row>
    <row r="3" spans="1:7">
      <c r="D3" s="2" t="s">
        <v>316</v>
      </c>
      <c r="E3" s="3" t="s">
        <v>317</v>
      </c>
      <c r="F3" s="14" t="s">
        <v>359</v>
      </c>
      <c r="G3" s="15">
        <f>TotalCost/BoardQty</f>
        <v>0.0</v>
      </c>
    </row>
    <row r="4" spans="1:7">
      <c r="D4" s="2" t="s">
        <v>318</v>
      </c>
      <c r="E4" s="3" t="s">
        <v>319</v>
      </c>
      <c r="F4" s="14" t="s">
        <v>358</v>
      </c>
      <c r="G4" s="16">
        <f>SUM(G10:G52)</f>
        <v>0</v>
      </c>
    </row>
    <row r="5" spans="1:7">
      <c r="D5" s="2" t="s">
        <v>320</v>
      </c>
      <c r="E5" s="3" t="s">
        <v>321</v>
      </c>
    </row>
    <row r="6" spans="1:7">
      <c r="D6" s="2" t="s">
        <v>322</v>
      </c>
      <c r="E6" s="3" t="s">
        <v>323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123</v>
      </c>
      <c r="B25" s="19" t="s">
        <v>124</v>
      </c>
      <c r="C25" s="19" t="s">
        <v>125</v>
      </c>
      <c r="D25" s="19" t="s">
        <v>126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130</v>
      </c>
      <c r="C26" s="19" t="s">
        <v>132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142</v>
      </c>
      <c r="B28" s="19" t="s">
        <v>143</v>
      </c>
      <c r="C28" s="19" t="s">
        <v>144</v>
      </c>
      <c r="D28" s="19" t="s">
        <v>145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174</v>
      </c>
      <c r="B32" s="19" t="s">
        <v>175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CEILING(BoardQty*4,1)</f>
        <v>4</v>
      </c>
      <c r="G34" s="20">
        <f>IF(AND(ISNUMBER(E34),ISNUMBER(F34)),E34*F34,"")</f>
        <v/>
      </c>
    </row>
    <row r="35" spans="1:7" ht="30" customHeight="1">
      <c r="A35" s="19" t="s">
        <v>199</v>
      </c>
      <c r="B35" s="19" t="s">
        <v>198</v>
      </c>
      <c r="C35" s="19" t="s">
        <v>200</v>
      </c>
      <c r="D35" s="19" t="s">
        <v>201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206</v>
      </c>
      <c r="B36" s="19" t="s">
        <v>77</v>
      </c>
      <c r="C36" s="19" t="s">
        <v>207</v>
      </c>
      <c r="D36" s="19" t="s">
        <v>208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203</v>
      </c>
      <c r="C37" s="19" t="s">
        <v>207</v>
      </c>
      <c r="D37" s="19" t="s">
        <v>212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207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207</v>
      </c>
      <c r="D39" s="19" t="s">
        <v>212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207</v>
      </c>
      <c r="D40" s="19" t="s">
        <v>208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227</v>
      </c>
      <c r="B41" s="19" t="s">
        <v>228</v>
      </c>
      <c r="C41" s="19" t="s">
        <v>207</v>
      </c>
      <c r="D41" s="19" t="s">
        <v>229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234</v>
      </c>
      <c r="B42" s="19" t="s">
        <v>235</v>
      </c>
      <c r="C42" s="19" t="s">
        <v>207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240</v>
      </c>
      <c r="B43" s="19" t="s">
        <v>241</v>
      </c>
      <c r="C43" s="19" t="s">
        <v>207</v>
      </c>
      <c r="D43" s="19" t="s">
        <v>212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248</v>
      </c>
      <c r="B44" s="19" t="s">
        <v>249</v>
      </c>
      <c r="C44" s="19" t="s">
        <v>250</v>
      </c>
      <c r="D44" s="19" t="s">
        <v>251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292</v>
      </c>
      <c r="B50" s="19" t="s">
        <v>291</v>
      </c>
      <c r="C50" s="19" t="s">
        <v>293</v>
      </c>
      <c r="D50" s="19" t="s">
        <v>294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300</v>
      </c>
      <c r="B51" s="19" t="s">
        <v>301</v>
      </c>
      <c r="C51" s="19" t="s">
        <v>302</v>
      </c>
      <c r="D51" s="19" t="s">
        <v>303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308</v>
      </c>
      <c r="B52" s="19" t="s">
        <v>309</v>
      </c>
      <c r="C52" s="19" t="s">
        <v>310</v>
      </c>
      <c r="D52" s="19" t="s">
        <v>311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360</v>
      </c>
      <c r="B55" s="22" t="s">
        <v>361</v>
      </c>
    </row>
    <row r="56" spans="1:7">
      <c r="A56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7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</hyperlinks>
  <pageMargins left="0.7" right="0.7" top="0.75" bottom="0.75" header="0.3" footer="0.3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313</v>
      </c>
      <c r="E1" s="1"/>
      <c r="F1" s="1"/>
      <c r="G1" s="1"/>
    </row>
    <row r="2" spans="1:7">
      <c r="D2" s="2" t="s">
        <v>314</v>
      </c>
      <c r="E2" s="3" t="s">
        <v>315</v>
      </c>
      <c r="F2" s="13" t="s">
        <v>357</v>
      </c>
      <c r="G2" s="13">
        <v>1</v>
      </c>
    </row>
    <row r="3" spans="1:7">
      <c r="D3" s="2" t="s">
        <v>316</v>
      </c>
      <c r="E3" s="3" t="s">
        <v>317</v>
      </c>
      <c r="F3" s="14" t="s">
        <v>359</v>
      </c>
      <c r="G3" s="15">
        <f>TotalCost/BoardQty</f>
        <v>0.0</v>
      </c>
    </row>
    <row r="4" spans="1:7">
      <c r="D4" s="2" t="s">
        <v>318</v>
      </c>
      <c r="E4" s="3" t="s">
        <v>319</v>
      </c>
      <c r="F4" s="14" t="s">
        <v>358</v>
      </c>
      <c r="G4" s="16">
        <f>SUM(G10:G14)</f>
        <v>0</v>
      </c>
    </row>
    <row r="5" spans="1:7">
      <c r="D5" s="2" t="s">
        <v>320</v>
      </c>
      <c r="E5" s="3" t="s">
        <v>321</v>
      </c>
    </row>
    <row r="6" spans="1:7">
      <c r="D6" s="2" t="s">
        <v>322</v>
      </c>
      <c r="E6" s="3" t="s">
        <v>323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333</v>
      </c>
      <c r="B10" s="19" t="s">
        <v>334</v>
      </c>
      <c r="C10" s="19" t="s">
        <v>335</v>
      </c>
      <c r="D10" s="19" t="s">
        <v>337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340</v>
      </c>
      <c r="B11" s="19" t="s">
        <v>341</v>
      </c>
      <c r="C11" s="19" t="s">
        <v>342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343</v>
      </c>
      <c r="B12" s="19" t="s">
        <v>143</v>
      </c>
      <c r="C12" s="19" t="s">
        <v>144</v>
      </c>
      <c r="D12" s="19" t="s">
        <v>145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347</v>
      </c>
      <c r="B13" s="19" t="s">
        <v>346</v>
      </c>
      <c r="C13" s="19" t="s">
        <v>348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350</v>
      </c>
      <c r="B14" s="19" t="s">
        <v>351</v>
      </c>
      <c r="C14" s="19" t="s">
        <v>207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360</v>
      </c>
      <c r="B17" s="22" t="s">
        <v>361</v>
      </c>
    </row>
    <row r="18" spans="1:2">
      <c r="A18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12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2023-10-23T15:05:59Z</dcterms:created>
  <dcterms:modified xsi:type="dcterms:W3CDTF">2023-10-23T15:05:59Z</dcterms:modified>
</cp:coreProperties>
</file>