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<sst xmlns="http://schemas.openxmlformats.org/spreadsheetml/2006/main" count="1179" uniqueCount="388">
  <si>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</si>
  <si>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</si>
  <si>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</si>
  <si>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</si>
  <si>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</si>
  <si>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</si>
  <si>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</si>
  <si>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</si>
  <si>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</si>
  <si>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</si>
  <si>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</si>
  <si>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</si>
  <si>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</si>
  <si>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</si>
  <si>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</si>
  <si>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</si>
  <si>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</si>
  <si>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</si>
  <si>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</si>
  <si>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</si>
  <si>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</si>
  <si>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</si>
  <si>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</si>
  <si>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</si>
  <si>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</si>
  <si>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</si>
  <si>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</si>
  <si>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</si>
  <si>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</si>
  <si>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</si>
  <si>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</si>
  <si>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</si>
  <si>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</si>
  <si>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</si>
  <si>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</si>
  <si>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</si>
  <si>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</si>
  <si>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</si>
  <si>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</si>
  <si>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</si>
  <si>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</si>
  <si>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</si>
  <si>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</si>
  <si>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</si>
  <si>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</si>
  <si>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</si>
  <si>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</si>
  <si>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</si>
  <si>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</si>
  <si>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</si>
  <si>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</si>
  <si>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</si>
  <si>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</si>
  <si>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</si>
  <si>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</si>
  <si>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</si>
  <si>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</si>
  <si>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</si>
  <si>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</si>
  <si>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C_Polarized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</si>
  <si>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</si>
  <si>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</si>
  <si>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</si>
  <si>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</si>
  <si>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</si>
  <si>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</si>
  <si>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</si>
  <si>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</si>
  <si>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</si>
  <si>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</si>
  <si>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</si>
  <si>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</si>
  <si>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</si>
  <si>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</si>
  <si>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</si>
  <si>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</si>
  <si>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</si>
  <si>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</si>
  <si>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</si>
  <si>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</si>
  <si>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</si>
  <si>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</si>
  <si>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</si>
  <si>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</si>
  <si>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</si>
  <si>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</si>
  <si>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</si>
  <si>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</si>
  <si>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</si>
  <si>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</si>
  <si>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</si>
  <si>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</si>
  <si>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</si>
  <si>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</si>
  <si>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</si>
  <si>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</si>
  <si>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</si>
  <si>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</si>
  <si>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</si>
  <si>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</si>
  <si>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</si>
  <si>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</si>
  <si>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</si>
  <si>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</si>
  <si>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</si>
  <si>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</si>
  <si>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</si>
  <si>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</si>
  <si>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</si>
  <si>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</si>
  <si>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</si>
  <si>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</si>
  <si>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</si>
  <si>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</si>
  <si>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</si>
  <si>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</si>
  <si>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</si>
  <si>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</si>
  <si>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</si>
  <si>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</si>
  <si>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</si>
  <si>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</si>
  <si>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</si>
  <si>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</si>
  <si>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</si>
  <si>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</si>
  <si>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</si>
  <si>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</si>
  <si>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</si>
  <si>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</si>
  <si>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</si>
  <si>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</si>
  <si>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</si>
  <si>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</si>
  <si>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</si>
  <si>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</si>
  <si>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</si>
  <si>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</si>
  <si>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</si>
  <si>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</si>
  <si>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</si>
  <si>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</si>
  <si>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</si>
  <si>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</si>
  <si>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</si>
  <si>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</si>
  <si>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</si>
  <si>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</si>
  <si>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</si>
  <si>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</si>
  <si>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</si>
  <si>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</si>
  <si>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</si>
  <si>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L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</si>
  <si>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</si>
  <si>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</si>
  <si>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</si>
  <si>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</si>
  <si>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</si>
  <si>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</si>
  <si>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</si>
  <si>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</si>
  <si>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</si>
  <si>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</si>
  <si>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</si>
  <si>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</si>
  <si>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</si>
  <si>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</si>
  <si>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</si>
  <si>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</si>
  <si>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</si>
  <si>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</si>
  <si>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</si>
  <si>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</si>
  <si>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</si>
  <si>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</si>
  <si>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</si>
  <si>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</si>
  <si>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</si>
  <si>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</si>
  <si>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</si>
  <si>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</si>
  <si>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</si>
  <si>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</si>
  <si>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</si>
  <si>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</si>
  <si>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</si>
  <si>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</si>
  <si>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</si>
  <si>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</si>
  <si>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</si>
  <si>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</si>
  <si>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</si>
  <si>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</si>
  <si>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 https://www.digikey.ch/de/products/detail/stackpole-electronics-inc/RMCF0805FT27R0/1712920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</si>
  <si>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</si>
  <si>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</si>
  <si>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</si>
  <si>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</si>
  <si>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</si>
  <si>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</si>
  <si>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</si>
  <si>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</si>
  <si>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</si>
  <si>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</si>
  <si>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</si>
  <si>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</si>
  <si>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</si>
  <si>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</si>
  <si>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</si>
  <si>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</si>
  <si>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</si>
  <si>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</si>
  <si>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</si>
  <si>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</si>
  <si>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</si>
  <si>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</si>
  <si>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</si>
  <si>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</si>
  <si>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</si>
  <si>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</si>
  <si>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</si>
  <si>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</si>
  <si>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</si>
  <si>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</si>
  <si>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</si>
  <si>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</si>
  <si>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</si>
  <si>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</si>
  <si>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</si>
  <si>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</si>
  <si>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</si>
  <si>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</si>
  <si>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</si>
  <si>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</si>
  <si>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</si>
  <si>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</si>
  <si>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</si>
  <si>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</si>
  <si>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</si>
  <si>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</si>
  <si>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</si>
  <si>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</si>
  <si>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</si>
  <si>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</si>
  <si>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</si>
  <si>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</si>
  <si>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</si>
  <si>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</si>
  <si>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</si>
  <si>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</si>
  <si>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</si>
  <si>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</si>
  <si>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</si>
  <si>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</si>
  <si>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</si>
  <si>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</si>
  <si>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</si>
  <si>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</si>
  <si>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</si>
  <si>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</si>
  <si>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</si>
  <si>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</si>
  <si>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</si>
  <si>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</si>
  <si>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</si>
  <si>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</si>
  <si>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</si>
  <si>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</si>
  <si>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</si>
  <si>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</si>
  <si>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</si>
  <si>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</si>
  <si>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</si>
  <si>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</si>
  <si>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</si>
  <si>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</si>
  <si>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</si>
  <si>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</si>
  <si>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</si>
  <si>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</si>
  <si>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</si>
  <si>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</si>
  <si>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</si>
  <si>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</si>
  <si>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</si>
  <si>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</si>
  <si>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</si>
  <si>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</si>
  <si>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</si>
  <si>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</si>
  <si>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</si>
  <si>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</si>
  <si>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</si>
  <si>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</si>
  <si>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</si>
  <si>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</si>
  <si>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</si>
  <si>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</si>
  <si>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</si>
  <si>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</si>
  <si>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</si>
  <si>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</si>
  <si>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</si>
  <si>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</si>
  <si>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</si>
  <si>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</si>
  <si>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</si>
  <si>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</si>
  <si>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</si>
  <si>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</si>
  <si>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</si>
  <si>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</si>
  <si>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</si>
  <si>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</si>
  <si>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</si>
  <si>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</si>
  <si>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</si>
  <si>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</si>
  <si>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</si>
  <si>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</si>
  <si>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</si>
  <si>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</si>
  <si>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</si>
  <si>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</si>
  <si>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</si>
  <si>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</si>
  <si>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</si>
  <si>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</si>
  <si>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</si>
  <si>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</si>
  <si>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</si>
  <si>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</si>
  <si>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</si>
  <si>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</si>
  <si>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</si>
  <si>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</si>
  <si>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</si>
  <si>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</si>
  <si>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</si>
  <si>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</si>
  <si>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</si>
  <si>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</si>
  <si>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</si>
  <si>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</si>
  <si>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</si>
  <si>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</si>
  <si>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</si>
  <si>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</si>
  <si>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</si>
  <si>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</si>
  <si>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</si>
  <si>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</si>
  <si>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</si>
  <si>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</si>
  <si>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</si>
  <si>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</si>
  <si>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</si>
  <si>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</si>
  <si>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</si>
  <si>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</si>
  <si>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</si>
  <si>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</si>
  <si>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15-Mbps inverting photocouple,5 kVrms, 2.7 - 5.5 Vdd, push-pull output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</si>
  <si>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</si>
  <si>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</si>
  <si>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</si>
  <si>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</si>
  <si>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</si>
  <si>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</si>
  <si>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</si>
  <si>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2024-10-16 14:34:28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</si>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</sst>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olex.com/en-us/products/part-detail/676433910?display=pdf" TargetMode="External"/><Relationship Id="rId17" Type="http://schemas.openxmlformats.org/officeDocument/2006/relationships/hyperlink" Target="https://cdn.amphenol-cs.com/media/wysiwyg/files/documentation/datasheet/inputoutput/io_usb_micro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P255x.pdf" TargetMode="External"/><Relationship Id="rId35" Type="http://schemas.openxmlformats.org/officeDocument/2006/relationships/hyperlink" Target="https://www.diodes.com/assets/Datasheets/AP64501.pdf" TargetMode="External"/><Relationship Id="rId36" Type="http://schemas.openxmlformats.org/officeDocument/2006/relationships/hyperlink" Target="http://ww1.microchip.com/downloads/en/DeviceDoc/Atmel-8815-SEEPROM-AT24CS01-02-Datasheet.pdf" TargetMode="External"/><Relationship Id="rId37" Type="http://schemas.openxmlformats.org/officeDocument/2006/relationships/hyperlink" Target="https://www.onsemi.com/pub/Collateral/FSUSB42-D.PDF" TargetMode="External"/><Relationship Id="rId38" Type="http://schemas.openxmlformats.org/officeDocument/2006/relationships/hyperlink" Target="https://www.diodes.com/assets/Datasheets/AZ1117I.pdf" TargetMode="External"/><Relationship Id="rId39" Type="http://schemas.openxmlformats.org/officeDocument/2006/relationships/hyperlink" Target="https://datasheets.raspberrypi.com/rp2040/rp2040-datasheet.pdf" TargetMode="External"/><Relationship Id="rId40" Type="http://schemas.openxmlformats.org/officeDocument/2006/relationships/hyperlink" Target="https://toshiba.semicon-storage.com/info/docget.jsp?did=28819&amp;prodName=TLP2761" TargetMode="External"/><Relationship Id="rId41" Type="http://schemas.openxmlformats.org/officeDocument/2006/relationships/hyperlink" Target="http://www.ti.com/lit/ds/symlink/tpd2eusb30a.pdf" TargetMode="External"/><Relationship Id="rId42" Type="http://schemas.openxmlformats.org/officeDocument/2006/relationships/hyperlink" Target="http://ww1.microchip.com/downloads/en/DeviceDoc/00001692C.pdf" TargetMode="External"/><Relationship Id="rId43" Type="http://schemas.openxmlformats.org/officeDocument/2006/relationships/hyperlink" Target="https://www.winbond.com/resource-files/w25q128jv%20revf%2003272018%20plus.pdf" TargetMode="External"/><Relationship Id="rId44" Type="http://schemas.openxmlformats.org/officeDocument/2006/relationships/hyperlink" Target="https://abracon.com/datasheets/ABM8-272-T3.pdf" TargetMode="External"/><Relationship Id="rId45" Type="http://schemas.openxmlformats.org/officeDocument/2006/relationships/hyperlink" Target="https://www.ctscorp.com/Files/DataSheets/Passives/FCP/Crystals/crystals-445-datasheet.pdf" TargetMode="External"/><Relationship Id="rId46" Type="http://schemas.openxmlformats.org/officeDocument/2006/relationships/drawing" Target="../drawings/drawing3.xml"/><Relationship Id="rId47" Type="http://schemas.openxmlformats.org/officeDocument/2006/relationships/vmlDrawing" Target="../drawings/vmlDrawing1.vml"/><Relationship Id="rId4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1" t="s">
        <v>138</v>
      </c>
      <c r="J28" s="12" t="s">
        <v>139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140</v>
      </c>
      <c r="B29" s="6" t="s">
        <v>16</v>
      </c>
      <c r="C29" s="7" t="s">
        <v>141</v>
      </c>
      <c r="D29" s="7" t="s">
        <v>142</v>
      </c>
      <c r="E29" s="7" t="s">
        <v>141</v>
      </c>
      <c r="F29" s="7" t="s">
        <v>143</v>
      </c>
      <c r="G29" s="5" t="s">
        <v>15</v>
      </c>
      <c r="H29" s="5" t="s">
        <v>22</v>
      </c>
      <c r="I29" s="7" t="s">
        <v>144</v>
      </c>
      <c r="J29" s="8" t="s">
        <v>145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146</v>
      </c>
      <c r="D30" s="11" t="s">
        <v>147</v>
      </c>
      <c r="E30" s="11" t="s">
        <v>148</v>
      </c>
      <c r="F30" s="11" t="s">
        <v>149</v>
      </c>
      <c r="G30" s="9" t="s">
        <v>31</v>
      </c>
      <c r="H30" s="9" t="s">
        <v>22</v>
      </c>
      <c r="I30" s="11" t="s">
        <v>150</v>
      </c>
      <c r="J30" s="12" t="s">
        <v>151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152</v>
      </c>
      <c r="B31" s="6" t="s">
        <v>16</v>
      </c>
      <c r="C31" s="7" t="s">
        <v>153</v>
      </c>
      <c r="D31" s="7" t="s">
        <v>154</v>
      </c>
      <c r="E31" s="7" t="s">
        <v>155</v>
      </c>
      <c r="F31" s="7" t="s">
        <v>156</v>
      </c>
      <c r="G31" s="5" t="s">
        <v>15</v>
      </c>
      <c r="H31" s="5" t="s">
        <v>22</v>
      </c>
      <c r="I31" s="7" t="s">
        <v>157</v>
      </c>
      <c r="J31" s="8" t="s">
        <v>158</v>
      </c>
      <c r="K31" s="8" t="s">
        <v>159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160</v>
      </c>
      <c r="B32" s="10" t="s">
        <v>16</v>
      </c>
      <c r="C32" s="11" t="s">
        <v>161</v>
      </c>
      <c r="D32" s="11" t="s">
        <v>162</v>
      </c>
      <c r="E32" s="11" t="s">
        <v>161</v>
      </c>
      <c r="F32" s="11" t="s">
        <v>163</v>
      </c>
      <c r="G32" s="9" t="s">
        <v>15</v>
      </c>
      <c r="H32" s="9" t="s">
        <v>22</v>
      </c>
      <c r="I32" s="11" t="s">
        <v>164</v>
      </c>
      <c r="J32" s="12" t="s">
        <v>165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166</v>
      </c>
      <c r="B33" s="6" t="s">
        <v>16</v>
      </c>
      <c r="C33" s="7" t="s">
        <v>167</v>
      </c>
      <c r="D33" s="7" t="s">
        <v>168</v>
      </c>
      <c r="E33" s="7" t="s">
        <v>169</v>
      </c>
      <c r="F33" s="7" t="s">
        <v>170</v>
      </c>
      <c r="G33" s="5" t="s">
        <v>21</v>
      </c>
      <c r="H33" s="5" t="s">
        <v>22</v>
      </c>
      <c r="I33" s="7" t="s">
        <v>171</v>
      </c>
      <c r="J33" s="8" t="s">
        <v>172</v>
      </c>
      <c r="K33" s="8" t="s">
        <v>173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174</v>
      </c>
      <c r="B34" s="10" t="s">
        <v>16</v>
      </c>
      <c r="C34" s="11" t="s">
        <v>167</v>
      </c>
      <c r="D34" s="11" t="s">
        <v>175</v>
      </c>
      <c r="E34" s="11" t="s">
        <v>176</v>
      </c>
      <c r="F34" s="11" t="s">
        <v>170</v>
      </c>
      <c r="G34" s="9" t="s">
        <v>21</v>
      </c>
      <c r="H34" s="9" t="s">
        <v>22</v>
      </c>
      <c r="I34" s="11" t="s">
        <v>177</v>
      </c>
      <c r="J34" s="12" t="s">
        <v>178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179</v>
      </c>
      <c r="B35" s="6" t="s">
        <v>16</v>
      </c>
      <c r="C35" s="7" t="s">
        <v>167</v>
      </c>
      <c r="D35" s="7" t="s">
        <v>180</v>
      </c>
      <c r="E35" s="7" t="s">
        <v>181</v>
      </c>
      <c r="F35" s="7" t="s">
        <v>170</v>
      </c>
      <c r="G35" s="5" t="s">
        <v>15</v>
      </c>
      <c r="H35" s="5" t="s">
        <v>22</v>
      </c>
      <c r="I35" s="7" t="s">
        <v>177</v>
      </c>
      <c r="J35" s="8" t="s">
        <v>182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183</v>
      </c>
      <c r="B36" s="10" t="s">
        <v>16</v>
      </c>
      <c r="C36" s="11" t="s">
        <v>167</v>
      </c>
      <c r="D36" s="11" t="s">
        <v>184</v>
      </c>
      <c r="E36" s="11" t="s">
        <v>185</v>
      </c>
      <c r="F36" s="11" t="s">
        <v>170</v>
      </c>
      <c r="G36" s="9" t="s">
        <v>28</v>
      </c>
      <c r="H36" s="9" t="s">
        <v>22</v>
      </c>
      <c r="I36" s="11" t="s">
        <v>177</v>
      </c>
      <c r="J36" s="12" t="s">
        <v>186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187</v>
      </c>
      <c r="B37" s="6" t="s">
        <v>16</v>
      </c>
      <c r="C37" s="7" t="s">
        <v>167</v>
      </c>
      <c r="D37" s="7" t="s">
        <v>188</v>
      </c>
      <c r="E37" s="7" t="s">
        <v>189</v>
      </c>
      <c r="F37" s="7" t="s">
        <v>170</v>
      </c>
      <c r="G37" s="5" t="s">
        <v>39</v>
      </c>
      <c r="H37" s="5" t="s">
        <v>22</v>
      </c>
      <c r="I37" s="7" t="s">
        <v>171</v>
      </c>
      <c r="J37" s="8" t="s">
        <v>190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90" customHeight="1">
      <c r="A38" s="9" t="s">
        <v>191</v>
      </c>
      <c r="B38" s="10" t="s">
        <v>16</v>
      </c>
      <c r="C38" s="11" t="s">
        <v>167</v>
      </c>
      <c r="D38" s="11" t="s">
        <v>192</v>
      </c>
      <c r="E38" s="11" t="s">
        <v>193</v>
      </c>
      <c r="F38" s="11" t="s">
        <v>170</v>
      </c>
      <c r="G38" s="9" t="s">
        <v>39</v>
      </c>
      <c r="H38" s="9" t="s">
        <v>22</v>
      </c>
      <c r="I38" s="11" t="s">
        <v>171</v>
      </c>
      <c r="J38" s="12" t="s">
        <v>194</v>
      </c>
      <c r="K38" s="12" t="s">
        <v>195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196</v>
      </c>
      <c r="B39" s="6" t="s">
        <v>16</v>
      </c>
      <c r="C39" s="7" t="s">
        <v>167</v>
      </c>
      <c r="D39" s="7" t="s">
        <v>197</v>
      </c>
      <c r="E39" s="7" t="s">
        <v>198</v>
      </c>
      <c r="F39" s="7" t="s">
        <v>170</v>
      </c>
      <c r="G39" s="5" t="s">
        <v>21</v>
      </c>
      <c r="H39" s="5" t="s">
        <v>22</v>
      </c>
      <c r="I39" s="7" t="s">
        <v>171</v>
      </c>
      <c r="J39" s="8" t="s">
        <v>199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200</v>
      </c>
      <c r="B40" s="10" t="s">
        <v>16</v>
      </c>
      <c r="C40" s="11" t="s">
        <v>167</v>
      </c>
      <c r="D40" s="11" t="s">
        <v>201</v>
      </c>
      <c r="E40" s="11" t="s">
        <v>202</v>
      </c>
      <c r="F40" s="11" t="s">
        <v>170</v>
      </c>
      <c r="G40" s="9" t="s">
        <v>21</v>
      </c>
      <c r="H40" s="9" t="s">
        <v>22</v>
      </c>
      <c r="I40" s="11" t="s">
        <v>203</v>
      </c>
      <c r="J40" s="12" t="s">
        <v>190</v>
      </c>
      <c r="K40" s="12" t="s">
        <v>204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205</v>
      </c>
      <c r="B41" s="6" t="s">
        <v>16</v>
      </c>
      <c r="C41" s="7" t="s">
        <v>167</v>
      </c>
      <c r="D41" s="7" t="s">
        <v>206</v>
      </c>
      <c r="E41" s="7" t="s">
        <v>207</v>
      </c>
      <c r="F41" s="7" t="s">
        <v>170</v>
      </c>
      <c r="G41" s="5" t="s">
        <v>15</v>
      </c>
      <c r="H41" s="5" t="s">
        <v>22</v>
      </c>
      <c r="I41" s="7" t="s">
        <v>177</v>
      </c>
      <c r="J41" s="8" t="s">
        <v>208</v>
      </c>
      <c r="K41" s="8" t="s">
        <v>209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210</v>
      </c>
      <c r="B42" s="10" t="s">
        <v>16</v>
      </c>
      <c r="C42" s="11" t="s">
        <v>167</v>
      </c>
      <c r="D42" s="11" t="s">
        <v>211</v>
      </c>
      <c r="E42" s="11" t="s">
        <v>212</v>
      </c>
      <c r="F42" s="11" t="s">
        <v>170</v>
      </c>
      <c r="G42" s="9" t="s">
        <v>39</v>
      </c>
      <c r="H42" s="9" t="s">
        <v>22</v>
      </c>
      <c r="I42" s="11" t="s">
        <v>171</v>
      </c>
      <c r="J42" s="12" t="s">
        <v>190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213</v>
      </c>
      <c r="B43" s="6" t="s">
        <v>16</v>
      </c>
      <c r="C43" s="7" t="s">
        <v>214</v>
      </c>
      <c r="D43" s="7" t="s">
        <v>215</v>
      </c>
      <c r="E43" s="7" t="s">
        <v>216</v>
      </c>
      <c r="F43" s="7" t="s">
        <v>217</v>
      </c>
      <c r="G43" s="5" t="s">
        <v>21</v>
      </c>
      <c r="H43" s="5" t="s">
        <v>22</v>
      </c>
      <c r="I43" s="7" t="s">
        <v>218</v>
      </c>
      <c r="J43" s="8" t="s">
        <v>219</v>
      </c>
      <c r="K43" s="8" t="s">
        <v>220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221</v>
      </c>
      <c r="B44" s="10" t="s">
        <v>16</v>
      </c>
      <c r="C44" s="11" t="s">
        <v>222</v>
      </c>
      <c r="D44" s="11" t="s">
        <v>223</v>
      </c>
      <c r="E44" s="11" t="s">
        <v>224</v>
      </c>
      <c r="F44" s="11" t="s">
        <v>225</v>
      </c>
      <c r="G44" s="9" t="s">
        <v>47</v>
      </c>
      <c r="H44" s="9" t="s">
        <v>22</v>
      </c>
      <c r="I44" s="11" t="s">
        <v>226</v>
      </c>
      <c r="J44" s="12" t="s">
        <v>227</v>
      </c>
      <c r="K44" s="12" t="s">
        <v>228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229</v>
      </c>
      <c r="B45" s="6" t="s">
        <v>16</v>
      </c>
      <c r="C45" s="7" t="s">
        <v>230</v>
      </c>
      <c r="D45" s="7" t="s">
        <v>231</v>
      </c>
      <c r="E45" s="7" t="s">
        <v>230</v>
      </c>
      <c r="F45" s="7" t="s">
        <v>232</v>
      </c>
      <c r="G45" s="5" t="s">
        <v>21</v>
      </c>
      <c r="H45" s="5" t="s">
        <v>22</v>
      </c>
      <c r="I45" s="7" t="s">
        <v>233</v>
      </c>
      <c r="J45" s="8" t="s">
        <v>234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235</v>
      </c>
      <c r="B46" s="10" t="s">
        <v>16</v>
      </c>
      <c r="C46" s="11" t="s">
        <v>236</v>
      </c>
      <c r="D46" s="11" t="s">
        <v>237</v>
      </c>
      <c r="E46" s="11" t="s">
        <v>236</v>
      </c>
      <c r="F46" s="11" t="s">
        <v>238</v>
      </c>
      <c r="G46" s="9" t="s">
        <v>15</v>
      </c>
      <c r="H46" s="9" t="s">
        <v>22</v>
      </c>
      <c r="I46" s="11" t="s">
        <v>239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240</v>
      </c>
    </row>
    <row r="47" spans="1:15" ht="45" customHeight="1">
      <c r="A47" s="5" t="s">
        <v>241</v>
      </c>
      <c r="B47" s="6" t="s">
        <v>16</v>
      </c>
      <c r="C47" s="7" t="s">
        <v>242</v>
      </c>
      <c r="D47" s="7" t="s">
        <v>243</v>
      </c>
      <c r="E47" s="7" t="s">
        <v>244</v>
      </c>
      <c r="F47" s="7" t="s">
        <v>245</v>
      </c>
      <c r="G47" s="5" t="s">
        <v>15</v>
      </c>
      <c r="H47" s="5" t="s">
        <v>22</v>
      </c>
      <c r="I47" s="7" t="s">
        <v>246</v>
      </c>
      <c r="J47" s="8" t="s">
        <v>247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248</v>
      </c>
      <c r="B48" s="10" t="s">
        <v>16</v>
      </c>
      <c r="C48" s="11" t="s">
        <v>249</v>
      </c>
      <c r="D48" s="11" t="s">
        <v>250</v>
      </c>
      <c r="E48" s="11" t="s">
        <v>249</v>
      </c>
      <c r="F48" s="11" t="s">
        <v>251</v>
      </c>
      <c r="G48" s="9" t="s">
        <v>15</v>
      </c>
      <c r="H48" s="9" t="s">
        <v>22</v>
      </c>
      <c r="I48" s="11" t="s">
        <v>252</v>
      </c>
      <c r="J48" s="12" t="s">
        <v>253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254</v>
      </c>
      <c r="B49" s="6" t="s">
        <v>16</v>
      </c>
      <c r="C49" s="7" t="s">
        <v>255</v>
      </c>
      <c r="D49" s="7" t="s">
        <v>256</v>
      </c>
      <c r="E49" s="7" t="s">
        <v>255</v>
      </c>
      <c r="F49" s="7" t="s">
        <v>257</v>
      </c>
      <c r="G49" s="5" t="s">
        <v>15</v>
      </c>
      <c r="H49" s="5" t="s">
        <v>22</v>
      </c>
      <c r="I49" s="7" t="s">
        <v>258</v>
      </c>
      <c r="J49" s="8" t="s">
        <v>259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260</v>
      </c>
      <c r="B50" s="10" t="s">
        <v>16</v>
      </c>
      <c r="C50" s="11" t="s">
        <v>261</v>
      </c>
      <c r="D50" s="11" t="s">
        <v>262</v>
      </c>
      <c r="E50" s="11" t="s">
        <v>261</v>
      </c>
      <c r="F50" s="11" t="s">
        <v>263</v>
      </c>
      <c r="G50" s="9" t="s">
        <v>15</v>
      </c>
      <c r="H50" s="9" t="s">
        <v>22</v>
      </c>
      <c r="I50" s="11" t="s">
        <v>264</v>
      </c>
      <c r="J50" s="12" t="s">
        <v>265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266</v>
      </c>
      <c r="B51" s="6" t="s">
        <v>16</v>
      </c>
      <c r="C51" s="7" t="s">
        <v>267</v>
      </c>
      <c r="D51" s="7" t="s">
        <v>268</v>
      </c>
      <c r="E51" s="7" t="s">
        <v>267</v>
      </c>
      <c r="F51" s="7" t="s">
        <v>269</v>
      </c>
      <c r="G51" s="5" t="s">
        <v>15</v>
      </c>
      <c r="H51" s="5" t="s">
        <v>22</v>
      </c>
      <c r="I51" s="7" t="s">
        <v>270</v>
      </c>
      <c r="J51" s="8" t="s">
        <v>271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272</v>
      </c>
      <c r="B52" s="10" t="s">
        <v>16</v>
      </c>
      <c r="C52" s="11" t="s">
        <v>273</v>
      </c>
      <c r="D52" s="11" t="s">
        <v>274</v>
      </c>
      <c r="E52" s="11" t="s">
        <v>273</v>
      </c>
      <c r="F52" s="11" t="s">
        <v>275</v>
      </c>
      <c r="G52" s="9" t="s">
        <v>15</v>
      </c>
      <c r="H52" s="9" t="s">
        <v>22</v>
      </c>
      <c r="I52" s="11" t="s">
        <v>276</v>
      </c>
      <c r="J52" s="12" t="s">
        <v>277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278</v>
      </c>
      <c r="B53" s="6" t="s">
        <v>16</v>
      </c>
      <c r="C53" s="7" t="s">
        <v>279</v>
      </c>
      <c r="D53" s="7" t="s">
        <v>280</v>
      </c>
      <c r="E53" s="7" t="s">
        <v>279</v>
      </c>
      <c r="F53" s="7" t="s">
        <v>281</v>
      </c>
      <c r="G53" s="5" t="s">
        <v>15</v>
      </c>
      <c r="H53" s="5" t="s">
        <v>22</v>
      </c>
      <c r="I53" s="7" t="s">
        <v>282</v>
      </c>
      <c r="J53" s="8" t="s">
        <v>283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284</v>
      </c>
      <c r="B54" s="10" t="s">
        <v>16</v>
      </c>
      <c r="C54" s="11" t="s">
        <v>285</v>
      </c>
      <c r="D54" s="11" t="s">
        <v>286</v>
      </c>
      <c r="E54" s="11" t="s">
        <v>285</v>
      </c>
      <c r="F54" s="11" t="s">
        <v>287</v>
      </c>
      <c r="G54" s="9" t="s">
        <v>15</v>
      </c>
      <c r="H54" s="9" t="s">
        <v>22</v>
      </c>
      <c r="I54" s="11" t="s">
        <v>288</v>
      </c>
      <c r="J54" s="12" t="s">
        <v>289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290</v>
      </c>
      <c r="B55" s="6" t="s">
        <v>16</v>
      </c>
      <c r="C55" s="7" t="s">
        <v>291</v>
      </c>
      <c r="D55" s="7" t="s">
        <v>292</v>
      </c>
      <c r="E55" s="7" t="s">
        <v>293</v>
      </c>
      <c r="F55" s="7" t="s">
        <v>294</v>
      </c>
      <c r="G55" s="5" t="s">
        <v>15</v>
      </c>
      <c r="H55" s="5" t="s">
        <v>22</v>
      </c>
      <c r="I55" s="7" t="s">
        <v>295</v>
      </c>
      <c r="J55" s="8" t="s">
        <v>296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297</v>
      </c>
      <c r="B56" s="10" t="s">
        <v>16</v>
      </c>
      <c r="C56" s="11" t="s">
        <v>298</v>
      </c>
      <c r="D56" s="11" t="s">
        <v>299</v>
      </c>
      <c r="E56" s="11" t="s">
        <v>298</v>
      </c>
      <c r="F56" s="11" t="s">
        <v>300</v>
      </c>
      <c r="G56" s="9" t="s">
        <v>15</v>
      </c>
      <c r="H56" s="9" t="s">
        <v>22</v>
      </c>
      <c r="I56" s="11" t="s">
        <v>301</v>
      </c>
      <c r="J56" s="12" t="s">
        <v>302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303</v>
      </c>
      <c r="B57" s="6" t="s">
        <v>16</v>
      </c>
      <c r="C57" s="7" t="s">
        <v>304</v>
      </c>
      <c r="D57" s="7" t="s">
        <v>305</v>
      </c>
      <c r="E57" s="7" t="s">
        <v>304</v>
      </c>
      <c r="F57" s="7" t="s">
        <v>306</v>
      </c>
      <c r="G57" s="5" t="s">
        <v>15</v>
      </c>
      <c r="H57" s="5" t="s">
        <v>22</v>
      </c>
      <c r="I57" s="7" t="s">
        <v>307</v>
      </c>
      <c r="J57" s="8" t="s">
        <v>308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15</v>
      </c>
      <c r="H9" s="5" t="s">
        <v>331</v>
      </c>
      <c r="I9" s="7" t="s">
        <v>332</v>
      </c>
      <c r="J9" s="8" t="s">
        <v>333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334</v>
      </c>
      <c r="D10" s="11" t="s">
        <v>335</v>
      </c>
      <c r="E10" s="11" t="s">
        <v>336</v>
      </c>
      <c r="F10" s="11" t="s">
        <v>337</v>
      </c>
      <c r="G10" s="9" t="s">
        <v>21</v>
      </c>
      <c r="H10" s="9" t="s">
        <v>331</v>
      </c>
      <c r="I10" s="11" t="s">
        <v>338</v>
      </c>
      <c r="J10" s="12" t="s">
        <v>339</v>
      </c>
      <c r="K10" s="12" t="s">
        <v>340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341</v>
      </c>
      <c r="E11" s="7" t="s">
        <v>342</v>
      </c>
      <c r="F11" s="7" t="s">
        <v>343</v>
      </c>
      <c r="G11" s="5" t="s">
        <v>21</v>
      </c>
      <c r="H11" s="5" t="s">
        <v>331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344</v>
      </c>
      <c r="E12" s="11" t="s">
        <v>99</v>
      </c>
      <c r="F12" s="11" t="s">
        <v>345</v>
      </c>
      <c r="G12" s="9" t="s">
        <v>21</v>
      </c>
      <c r="H12" s="9" t="s">
        <v>331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167</v>
      </c>
      <c r="D13" s="7" t="s">
        <v>346</v>
      </c>
      <c r="E13" s="7" t="s">
        <v>347</v>
      </c>
      <c r="F13" s="7" t="s">
        <v>170</v>
      </c>
      <c r="G13" s="5" t="s">
        <v>15</v>
      </c>
      <c r="H13" s="5" t="s">
        <v>331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222</v>
      </c>
      <c r="D14" s="11" t="s">
        <v>348</v>
      </c>
      <c r="E14" s="11" t="s">
        <v>349</v>
      </c>
      <c r="F14" s="11" t="s">
        <v>350</v>
      </c>
      <c r="G14" s="9" t="s">
        <v>21</v>
      </c>
      <c r="H14" s="9" t="s">
        <v>331</v>
      </c>
      <c r="I14" s="11" t="s">
        <v>351</v>
      </c>
      <c r="J14" s="12" t="s">
        <v>352</v>
      </c>
      <c r="K14" s="12" t="s">
        <v>353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309</v>
      </c>
      <c r="E1" s="1"/>
      <c r="F1" s="1"/>
      <c r="G1" s="1"/>
      <c r="H1" s="1"/>
    </row>
    <row r="2" spans="1:8">
      <c r="D2" s="2" t="s">
        <v>310</v>
      </c>
      <c r="E2" s="3" t="s">
        <v>311</v>
      </c>
      <c r="G2" s="13" t="s">
        <v>367</v>
      </c>
      <c r="H2" s="13">
        <v>1</v>
      </c>
    </row>
    <row r="3" spans="1:8">
      <c r="D3" s="2" t="s">
        <v>312</v>
      </c>
      <c r="E3" s="3" t="s">
        <v>313</v>
      </c>
      <c r="G3" s="14" t="s">
        <v>369</v>
      </c>
      <c r="H3" s="15">
        <f>TotalCost/BoardQty</f>
        <v>0.0</v>
      </c>
    </row>
    <row r="4" spans="1:8">
      <c r="D4" s="2" t="s">
        <v>314</v>
      </c>
      <c r="E4" s="3" t="s">
        <v>315</v>
      </c>
      <c r="G4" s="14" t="s">
        <v>368</v>
      </c>
      <c r="H4" s="16">
        <f>SUM(H10:H58)</f>
        <v>0</v>
      </c>
    </row>
    <row r="5" spans="1:8">
      <c r="D5" s="2" t="s">
        <v>316</v>
      </c>
      <c r="E5" s="3" t="s">
        <v>317</v>
      </c>
    </row>
    <row r="6" spans="1:8">
      <c r="D6" s="2" t="s">
        <v>318</v>
      </c>
      <c r="E6" s="3" t="s">
        <v>319</v>
      </c>
    </row>
    <row r="8" spans="1:8">
      <c r="A8" s="17" t="s">
        <v>354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355</v>
      </c>
      <c r="F9" s="18" t="s">
        <v>356</v>
      </c>
      <c r="G9" s="18" t="s">
        <v>357</v>
      </c>
      <c r="H9" s="18" t="s">
        <v>358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136</v>
      </c>
      <c r="B29" s="19" t="s">
        <v>135</v>
      </c>
      <c r="C29" s="19" t="s">
        <v>359</v>
      </c>
      <c r="D29" s="19" t="s">
        <v>137</v>
      </c>
      <c r="E29" s="19" t="s">
        <v>138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142</v>
      </c>
      <c r="B30" s="19" t="s">
        <v>141</v>
      </c>
      <c r="C30" s="19" t="s">
        <v>360</v>
      </c>
      <c r="D30" s="19" t="s">
        <v>143</v>
      </c>
      <c r="E30" s="19" t="s">
        <v>144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147</v>
      </c>
      <c r="B31" s="19" t="s">
        <v>148</v>
      </c>
      <c r="D31" s="19" t="s">
        <v>149</v>
      </c>
      <c r="E31" s="19" t="s">
        <v>150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154</v>
      </c>
      <c r="B32" s="19" t="s">
        <v>155</v>
      </c>
      <c r="D32" s="19" t="s">
        <v>156</v>
      </c>
      <c r="E32" s="19" t="s">
        <v>157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162</v>
      </c>
      <c r="B33" s="19" t="s">
        <v>161</v>
      </c>
      <c r="D33" s="19" t="s">
        <v>163</v>
      </c>
      <c r="E33" s="19" t="s">
        <v>164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168</v>
      </c>
      <c r="B34" s="19" t="s">
        <v>169</v>
      </c>
      <c r="D34" s="19" t="s">
        <v>170</v>
      </c>
      <c r="E34" s="19" t="s">
        <v>171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175</v>
      </c>
      <c r="B35" s="19" t="s">
        <v>176</v>
      </c>
      <c r="D35" s="19" t="s">
        <v>170</v>
      </c>
      <c r="E35" s="19" t="s">
        <v>177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180</v>
      </c>
      <c r="B36" s="19" t="s">
        <v>181</v>
      </c>
      <c r="D36" s="19" t="s">
        <v>170</v>
      </c>
      <c r="E36" s="19" t="s">
        <v>177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184</v>
      </c>
      <c r="B37" s="19" t="s">
        <v>185</v>
      </c>
      <c r="D37" s="19" t="s">
        <v>170</v>
      </c>
      <c r="E37" s="19" t="s">
        <v>177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188</v>
      </c>
      <c r="B38" s="19" t="s">
        <v>189</v>
      </c>
      <c r="D38" s="19" t="s">
        <v>170</v>
      </c>
      <c r="E38" s="19" t="s">
        <v>171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192</v>
      </c>
      <c r="B39" s="19" t="s">
        <v>193</v>
      </c>
      <c r="D39" s="19" t="s">
        <v>170</v>
      </c>
      <c r="E39" s="19" t="s">
        <v>171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197</v>
      </c>
      <c r="B40" s="19" t="s">
        <v>198</v>
      </c>
      <c r="D40" s="19" t="s">
        <v>170</v>
      </c>
      <c r="E40" s="19" t="s">
        <v>171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201</v>
      </c>
      <c r="B41" s="19" t="s">
        <v>202</v>
      </c>
      <c r="D41" s="19" t="s">
        <v>170</v>
      </c>
      <c r="E41" s="19" t="s">
        <v>203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206</v>
      </c>
      <c r="B42" s="19" t="s">
        <v>207</v>
      </c>
      <c r="D42" s="19" t="s">
        <v>170</v>
      </c>
      <c r="E42" s="19" t="s">
        <v>177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211</v>
      </c>
      <c r="B43" s="19" t="s">
        <v>212</v>
      </c>
      <c r="D43" s="19" t="s">
        <v>170</v>
      </c>
      <c r="E43" s="19" t="s">
        <v>171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215</v>
      </c>
      <c r="B44" s="19" t="s">
        <v>216</v>
      </c>
      <c r="D44" s="19" t="s">
        <v>217</v>
      </c>
      <c r="E44" s="19" t="s">
        <v>218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223</v>
      </c>
      <c r="B45" s="19" t="s">
        <v>224</v>
      </c>
      <c r="D45" s="19" t="s">
        <v>225</v>
      </c>
      <c r="E45" s="19" t="s">
        <v>226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231</v>
      </c>
      <c r="B46" s="19" t="s">
        <v>230</v>
      </c>
      <c r="D46" s="19" t="s">
        <v>232</v>
      </c>
      <c r="E46" s="19" t="s">
        <v>233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237</v>
      </c>
      <c r="B47" s="19" t="s">
        <v>236</v>
      </c>
      <c r="D47" s="19" t="s">
        <v>238</v>
      </c>
      <c r="E47" s="19" t="s">
        <v>239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243</v>
      </c>
      <c r="B48" s="19" t="s">
        <v>244</v>
      </c>
      <c r="D48" s="19" t="s">
        <v>245</v>
      </c>
      <c r="E48" s="19" t="s">
        <v>246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250</v>
      </c>
      <c r="B49" s="19" t="s">
        <v>249</v>
      </c>
      <c r="C49" s="19" t="s">
        <v>361</v>
      </c>
      <c r="D49" s="19" t="s">
        <v>251</v>
      </c>
      <c r="E49" s="19" t="s">
        <v>252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256</v>
      </c>
      <c r="B50" s="19" t="s">
        <v>255</v>
      </c>
      <c r="C50" s="19" t="s">
        <v>362</v>
      </c>
      <c r="D50" s="19" t="s">
        <v>257</v>
      </c>
      <c r="E50" s="19" t="s">
        <v>258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262</v>
      </c>
      <c r="B51" s="19" t="s">
        <v>261</v>
      </c>
      <c r="D51" s="19" t="s">
        <v>263</v>
      </c>
      <c r="E51" s="19" t="s">
        <v>264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268</v>
      </c>
      <c r="B52" s="19" t="s">
        <v>267</v>
      </c>
      <c r="D52" s="19" t="s">
        <v>269</v>
      </c>
      <c r="E52" s="19" t="s">
        <v>270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274</v>
      </c>
      <c r="B53" s="19" t="s">
        <v>273</v>
      </c>
      <c r="C53" s="19" t="s">
        <v>363</v>
      </c>
      <c r="D53" s="19" t="s">
        <v>275</v>
      </c>
      <c r="E53" s="19" t="s">
        <v>276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280</v>
      </c>
      <c r="B54" s="19" t="s">
        <v>279</v>
      </c>
      <c r="C54" s="19" t="s">
        <v>364</v>
      </c>
      <c r="D54" s="19" t="s">
        <v>281</v>
      </c>
      <c r="E54" s="19" t="s">
        <v>282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286</v>
      </c>
      <c r="B55" s="19" t="s">
        <v>285</v>
      </c>
      <c r="C55" s="19" t="s">
        <v>365</v>
      </c>
      <c r="D55" s="19" t="s">
        <v>287</v>
      </c>
      <c r="E55" s="19" t="s">
        <v>288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292</v>
      </c>
      <c r="B56" s="19" t="s">
        <v>293</v>
      </c>
      <c r="D56" s="19" t="s">
        <v>294</v>
      </c>
      <c r="E56" s="19" t="s">
        <v>295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299</v>
      </c>
      <c r="B57" s="19" t="s">
        <v>298</v>
      </c>
      <c r="D57" s="19" t="s">
        <v>300</v>
      </c>
      <c r="E57" s="19" t="s">
        <v>301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305</v>
      </c>
      <c r="B58" s="19" t="s">
        <v>304</v>
      </c>
      <c r="C58" s="19" t="s">
        <v>366</v>
      </c>
      <c r="D58" s="19" t="s">
        <v>306</v>
      </c>
      <c r="E58" s="19" t="s">
        <v>307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370</v>
      </c>
      <c r="B61" s="22" t="s">
        <v>371</v>
      </c>
    </row>
    <row r="62" spans="1:8">
      <c r="A62" s="23" t="s">
        <v>372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  <hyperlink ref="E58" r:id="rId45"/>
  </hyperlinks>
  <pageMargins left="0.7" right="0.7" top="0.75" bottom="0.75" header="0.3" footer="0.3"/>
  <drawing r:id="rId46"/>
  <legacyDrawing r:id="rId4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309</v>
      </c>
      <c r="E1" s="1"/>
      <c r="F1" s="1"/>
      <c r="G1" s="1"/>
    </row>
    <row r="2" spans="1:7">
      <c r="D2" s="2" t="s">
        <v>310</v>
      </c>
      <c r="E2" s="3" t="s">
        <v>311</v>
      </c>
      <c r="F2" s="13" t="s">
        <v>367</v>
      </c>
      <c r="G2" s="13">
        <v>1</v>
      </c>
    </row>
    <row r="3" spans="1:7">
      <c r="D3" s="2" t="s">
        <v>312</v>
      </c>
      <c r="E3" s="3" t="s">
        <v>313</v>
      </c>
      <c r="F3" s="14" t="s">
        <v>369</v>
      </c>
      <c r="G3" s="15">
        <f>TotalCost/BoardQty</f>
        <v>0.0</v>
      </c>
    </row>
    <row r="4" spans="1:7">
      <c r="D4" s="2" t="s">
        <v>314</v>
      </c>
      <c r="E4" s="3" t="s">
        <v>315</v>
      </c>
      <c r="F4" s="14" t="s">
        <v>368</v>
      </c>
      <c r="G4" s="16">
        <f>SUM(G10:G15)</f>
        <v>0</v>
      </c>
    </row>
    <row r="5" spans="1:7">
      <c r="D5" s="2" t="s">
        <v>316</v>
      </c>
      <c r="E5" s="3" t="s">
        <v>317</v>
      </c>
    </row>
    <row r="6" spans="1:7">
      <c r="D6" s="2" t="s">
        <v>318</v>
      </c>
      <c r="E6" s="3" t="s">
        <v>319</v>
      </c>
    </row>
    <row r="8" spans="1:7">
      <c r="A8" s="17" t="s">
        <v>354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355</v>
      </c>
      <c r="E9" s="18" t="s">
        <v>356</v>
      </c>
      <c r="F9" s="18" t="s">
        <v>357</v>
      </c>
      <c r="G9" s="18" t="s">
        <v>358</v>
      </c>
    </row>
    <row r="10" spans="1:7" ht="30" customHeight="1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D11" s="19" t="s">
        <v>338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341</v>
      </c>
      <c r="B12" s="19" t="s">
        <v>342</v>
      </c>
      <c r="C12" s="19" t="s">
        <v>343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344</v>
      </c>
      <c r="B13" s="19" t="s">
        <v>99</v>
      </c>
      <c r="C13" s="19" t="s">
        <v>345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346</v>
      </c>
      <c r="B14" s="19" t="s">
        <v>347</v>
      </c>
      <c r="C14" s="19" t="s">
        <v>170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348</v>
      </c>
      <c r="B15" s="19" t="s">
        <v>349</v>
      </c>
      <c r="C15" s="19" t="s">
        <v>350</v>
      </c>
      <c r="D15" s="19" t="s">
        <v>351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370</v>
      </c>
      <c r="B18" s="22" t="s">
        <v>371</v>
      </c>
    </row>
    <row r="19" spans="1:2">
      <c r="A19" s="23" t="s">
        <v>372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373</v>
      </c>
    </row>
    <row r="2" spans="1:1">
      <c r="A2" s="7" t="s">
        <v>374</v>
      </c>
    </row>
    <row r="3" spans="1:1">
      <c r="A3" s="5" t="s">
        <v>375</v>
      </c>
    </row>
    <row r="4" spans="1:1">
      <c r="A4" s="8" t="s">
        <v>376</v>
      </c>
    </row>
    <row r="5" spans="1:1">
      <c r="A5" s="6" t="s">
        <v>377</v>
      </c>
    </row>
    <row r="7" spans="1:1">
      <c r="A7" t="s">
        <v>378</v>
      </c>
    </row>
    <row r="8" spans="1:1">
      <c r="A8" s="24" t="s">
        <v>379</v>
      </c>
    </row>
    <row r="9" spans="1:1">
      <c r="A9" s="25" t="s">
        <v>380</v>
      </c>
    </row>
    <row r="10" spans="1:1">
      <c r="A10" s="26" t="s">
        <v>381</v>
      </c>
    </row>
    <row r="11" spans="1:1">
      <c r="A11" s="27" t="s">
        <v>382</v>
      </c>
    </row>
    <row r="12" spans="1:1">
      <c r="A12" s="28" t="s">
        <v>383</v>
      </c>
    </row>
    <row r="13" spans="1:1">
      <c r="A13" s="29" t="s">
        <v>384</v>
      </c>
    </row>
    <row r="14" spans="1:1">
      <c r="A14" s="30" t="s">
        <v>385</v>
      </c>
    </row>
    <row r="15" spans="1:1">
      <c r="A15" s="31" t="s">
        <v>386</v>
      </c>
    </row>
    <row r="16" spans="1:1">
      <c r="A16" s="32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2024-10-16T14:34:28Z</dcterms:created>
  <dcterms:modified xsi:type="dcterms:W3CDTF">2024-10-16T14:34:28Z</dcterms:modified>
</cp:coreProperties>
</file>