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<sst xmlns="http://schemas.openxmlformats.org/spreadsheetml/2006/main" count="676" uniqueCount="298">
  <si>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</si>
  <si>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</si>
  <si>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</si>
  <si>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</si>
  <si>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</si>
  <si>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</si>
  <si>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</si>
  <si>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</si>
  <si>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</si>
  <si>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</si>
  <si>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</si>
  <si>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</si>
  <si>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</si>
  <si>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</si>
  <si>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</si>
  <si>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</si>
  <si>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</si>
  <si>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</si>
  <si>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</si>
  <si>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</si>
  <si>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</si>
  <si>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</si>
  <si>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</si>
  <si>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</si>
  <si>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</si>
  <si>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</si>
  <si>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</si>
  <si>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</si>
  <si>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</si>
  <si>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</si>
  <si>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</si>
  <si>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</si>
  <si>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</si>
  <si>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</si>
  <si>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</si>
  <si>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</si>
  <si>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</si>
  <si>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</si>
  <si>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</si>
  <si>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</si>
  <si>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</si>
  <si>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</si>
  <si>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</si>
  <si>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</si>
  <si>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</si>
  <si>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</si>
  <si>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</si>
  <si>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</si>
  <si>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</si>
  <si>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</si>
  <si>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</si>
  <si>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</si>
  <si>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</si>
  <si>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</si>
  <si>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</si>
  <si>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</si>
  <si>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</si>
  <si>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</si>
  <si>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</si>
  <si>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</si>
  <si>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</si>
  <si>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</si>
  <si>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</si>
  <si>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</si>
  <si>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</si>
  <si>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</si>
  <si>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</si>
  <si>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</si>
  <si>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</si>
  <si>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</si>
  <si>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</si>
  <si>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</si>
  <si>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</si>
  <si>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</si>
  <si>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</si>
  <si>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</si>
  <si>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</si>
  <si>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</si>
  <si>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</si>
  <si>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</si>
  <si>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</si>
  <si>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</si>
  <si>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</si>
  <si>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</si>
  <si>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</si>
  <si>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</si>
  <si>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</si>
  <si>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</si>
  <si>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</si>
  <si>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</si>
  <si>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</si>
  <si>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</si>
  <si>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</si>
  <si>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</si>
  <si>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</si>
  <si>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</si>
  <si>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</si>
  <si>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</si>
  <si>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</si>
  <si>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</si>
  <si>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</si>
  <si>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</si>
  <si>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</si>
  <si>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</si>
  <si>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</si>
  <si>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</si>
  <si>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</si>
  <si>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</si>
  <si>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</si>
  <si>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</si>
  <si>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</si>
  <si>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</si>
  <si>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</si>
  <si>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</si>
  <si>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</si>
  <si>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</si>
  <si>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</si>
  <si>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</si>
  <si>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</si>
  <si>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</si>
  <si>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</si>
  <si>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</si>
  <si>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</si>
  <si>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</si>
  <si>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</si>
  <si>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</si>
  <si>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16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</si>
  <si>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</si>
  <si>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</si>
  <si>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</si>
  <si>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</si>
  <si>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</si>
  <si>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</si>
  <si>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</si>
  <si>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17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</si>
  <si>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</si>
  <si>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</si>
  <si>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</si>
  <si>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</si>
  <si>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</si>
  <si>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</si>
  <si>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</si>
  <si>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18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</si>
  <si>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</si>
  <si>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</si>
  <si>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</si>
  <si>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</si>
  <si>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</si>
  <si>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</si>
  <si>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</si>
  <si>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19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</si>
  <si>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</si>
  <si>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</si>
  <si>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</si>
  <si>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</si>
  <si>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</si>
  <si>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</si>
  <si>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</si>
  <si>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20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</si>
  <si>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</si>
  <si>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</si>
  <si>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</si>
  <si>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</si>
  <si>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</si>
  <si>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21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</si>
  <si>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</si>
  <si>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</si>
  <si>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</si>
  <si>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</si>
  <si>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</si>
  <si>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</si>
  <si>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22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</si>
  <si>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</si>
  <si>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</si>
  <si>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</si>
  <si>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</si>
  <si>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</si>
  <si>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</si>
  <si>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</si>
  <si>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23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</si>
  <si>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</si>
  <si>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</si>
  <si>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</si>
  <si>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</si>
  <si>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</si>
  <si>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</si>
  <si>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</si>
  <si>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24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</si>
  <si>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</si>
  <si>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</si>
  <si>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</si>
  <si>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</si>
  <si>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</si>
  <si>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25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</si>
  <si>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</si>
  <si>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</si>
  <si>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</si>
  <si>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</si>
  <si>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</si>
  <si>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</si>
  <si>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26</t>
  </si>
  <si>
    <t>R3</t>
  </si>
  <si>
    <t>33</t>
  </si>
  <si>
    <t>https://www.digikey.ch/de/products/detail/koa-speer-electronics-inc/CF1-4C330J/13537493</t>
  </si>
  <si>
    <t>27</t>
  </si>
  <si>
    <t>R1</t>
  </si>
  <si>
    <t>220</t>
  </si>
  <si>
    <t>https://www.digikey.ch/de/products/detail/koa-speer-electronics-inc/CF1-4C221J/13537314</t>
  </si>
  <si>
    <t>28</t>
  </si>
  <si>
    <t>R2 R5</t>
  </si>
  <si>
    <t>470</t>
  </si>
  <si>
    <t>https://www.digikey.ch/de/products/detail/koa-speer-electronics-inc/CF1-4C471J/13537235</t>
  </si>
  <si>
    <t>29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</si>
  <si>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</si>
  <si>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</si>
  <si>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</si>
  <si>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</si>
  <si>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</si>
  <si>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</si>
  <si>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</si>
  <si>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30</t>
  </si>
  <si>
    <t>SW5</t>
  </si>
  <si>
    <t>B</t>
  </si>
  <si>
    <t>31</t>
  </si>
  <si>
    <t>SW6</t>
  </si>
  <si>
    <t>32</t>
  </si>
  <si>
    <t>SW1</t>
  </si>
  <si>
    <t>SW2</t>
  </si>
  <si>
    <t>E</t>
  </si>
  <si>
    <t>34</t>
  </si>
  <si>
    <t>SW3</t>
  </si>
  <si>
    <t>F</t>
  </si>
  <si>
    <t>35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</si>
  <si>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</si>
  <si>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</si>
  <si>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</si>
  <si>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</si>
  <si>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</si>
  <si>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</si>
  <si>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</si>
  <si>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36</t>
  </si>
  <si>
    <t>SW7</t>
  </si>
  <si>
    <t>VOL Rotary</t>
  </si>
  <si>
    <t>37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</si>
  <si>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</si>
  <si>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</si>
  <si>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</si>
  <si>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</si>
  <si>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</si>
  <si>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</si>
  <si>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</si>
  <si>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</si>
  <si>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</si>
  <si>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</si>
  <si>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</si>
  <si>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</si>
  <si>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</si>
  <si>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</si>
  <si>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</si>
  <si>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</si>
  <si>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</si>
  <si>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</si>
  <si>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2.0.0-RC1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</si>
  <si>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</si>
  <si>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</si>
  <si>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</si>
  <si>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</si>
  <si>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</si>
  <si>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</si>
  <si>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76 (4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</si>
  <si>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</si>
  <si>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</si>
  <si>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</si>
  <si>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</si>
  <si>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</si>
  <si>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</si>
  <si>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</si>
  <si>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</si>
  <si>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</si>
  <si>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</si>
  <si>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</si>
  <si>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</si>
  <si>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2023-04-16 12:41:36</t>
  </si>
  <si>
    <t>KiCost® v1.1.16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</si>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</sst>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257</v>
      </c>
      <c r="D2" s="3" t="s">
        <v>258</v>
      </c>
      <c r="E2" s="2" t="s">
        <v>267</v>
      </c>
      <c r="F2" s="3">
        <v>38</v>
      </c>
    </row>
    <row r="3" spans="1:12">
      <c r="C3" s="2" t="s">
        <v>259</v>
      </c>
      <c r="D3" s="3" t="s">
        <v>260</v>
      </c>
      <c r="E3" s="2" t="s">
        <v>268</v>
      </c>
      <c r="F3" s="3" t="s">
        <v>269</v>
      </c>
    </row>
    <row r="4" spans="1:12">
      <c r="C4" s="2" t="s">
        <v>261</v>
      </c>
      <c r="D4" s="3" t="s">
        <v>262</v>
      </c>
      <c r="E4" s="2" t="s">
        <v>270</v>
      </c>
      <c r="F4" s="3" t="s">
        <v>269</v>
      </c>
    </row>
    <row r="5" spans="1:12">
      <c r="C5" s="2" t="s">
        <v>263</v>
      </c>
      <c r="D5" s="3" t="s">
        <v>264</v>
      </c>
      <c r="E5" s="2" t="s">
        <v>271</v>
      </c>
      <c r="F5" s="3">
        <v>1</v>
      </c>
    </row>
    <row r="6" spans="1:12">
      <c r="C6" s="2" t="s">
        <v>265</v>
      </c>
      <c r="D6" s="3" t="s">
        <v>266</v>
      </c>
      <c r="E6" s="2" t="s">
        <v>272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>
      <c r="A18" s="9" t="s">
        <v>72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35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60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12</v>
      </c>
      <c r="H23" s="5" t="s">
        <v>19</v>
      </c>
      <c r="I23" s="7" t="s">
        <v>124</v>
      </c>
      <c r="J23" s="8" t="s">
        <v>21</v>
      </c>
      <c r="K23" s="8" t="s">
        <v>21</v>
      </c>
      <c r="L23" s="6" t="s">
        <v>125</v>
      </c>
    </row>
    <row r="24" spans="1:12" ht="30" customHeight="1">
      <c r="A24" s="9" t="s">
        <v>126</v>
      </c>
      <c r="B24" s="10" t="s">
        <v>127</v>
      </c>
      <c r="C24" s="11" t="s">
        <v>128</v>
      </c>
      <c r="D24" s="11" t="s">
        <v>129</v>
      </c>
      <c r="E24" s="11" t="s">
        <v>130</v>
      </c>
      <c r="F24" s="11" t="s">
        <v>131</v>
      </c>
      <c r="G24" s="9" t="s">
        <v>18</v>
      </c>
      <c r="H24" s="9" t="s">
        <v>19</v>
      </c>
      <c r="I24" s="11" t="s">
        <v>132</v>
      </c>
      <c r="J24" s="12" t="s">
        <v>21</v>
      </c>
      <c r="K24" s="12" t="s">
        <v>21</v>
      </c>
      <c r="L24" s="10" t="s">
        <v>133</v>
      </c>
    </row>
    <row r="25" spans="1:12" ht="30" customHeight="1">
      <c r="A25" s="5" t="s">
        <v>134</v>
      </c>
      <c r="B25" s="6" t="s">
        <v>135</v>
      </c>
      <c r="C25" s="7" t="s">
        <v>136</v>
      </c>
      <c r="D25" s="7" t="s">
        <v>137</v>
      </c>
      <c r="E25" s="7" t="s">
        <v>138</v>
      </c>
      <c r="F25" s="7" t="s">
        <v>139</v>
      </c>
      <c r="G25" s="5" t="s">
        <v>18</v>
      </c>
      <c r="H25" s="5" t="s">
        <v>19</v>
      </c>
      <c r="I25" s="7" t="s">
        <v>140</v>
      </c>
      <c r="J25" s="8" t="s">
        <v>21</v>
      </c>
      <c r="K25" s="8" t="s">
        <v>21</v>
      </c>
      <c r="L25" s="6" t="s">
        <v>141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146</v>
      </c>
      <c r="F26" s="11" t="s">
        <v>147</v>
      </c>
      <c r="G26" s="9" t="s">
        <v>12</v>
      </c>
      <c r="H26" s="9" t="s">
        <v>19</v>
      </c>
      <c r="I26" s="11" t="s">
        <v>148</v>
      </c>
      <c r="J26" s="12" t="s">
        <v>21</v>
      </c>
      <c r="K26" s="12" t="s">
        <v>21</v>
      </c>
      <c r="L26" s="10" t="s">
        <v>149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111</v>
      </c>
      <c r="C28" s="11" t="s">
        <v>112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165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8" t="s">
        <v>21</v>
      </c>
      <c r="K29" s="8" t="s">
        <v>21</v>
      </c>
      <c r="L29" s="6" t="s">
        <v>170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175</v>
      </c>
      <c r="F30" s="11" t="s">
        <v>176</v>
      </c>
      <c r="G30" s="9" t="s">
        <v>12</v>
      </c>
      <c r="H30" s="9" t="s">
        <v>19</v>
      </c>
      <c r="I30" s="11" t="s">
        <v>177</v>
      </c>
      <c r="J30" s="12" t="s">
        <v>21</v>
      </c>
      <c r="K30" s="12" t="s">
        <v>21</v>
      </c>
      <c r="L30" s="10" t="s">
        <v>178</v>
      </c>
    </row>
    <row r="31" spans="1:12" ht="30" customHeight="1">
      <c r="A31" s="5" t="s">
        <v>179</v>
      </c>
      <c r="B31" s="6" t="s">
        <v>180</v>
      </c>
      <c r="C31" s="7" t="s">
        <v>181</v>
      </c>
      <c r="D31" s="7" t="s">
        <v>182</v>
      </c>
      <c r="E31" s="7" t="s">
        <v>183</v>
      </c>
      <c r="F31" s="7" t="s">
        <v>184</v>
      </c>
      <c r="G31" s="5" t="s">
        <v>43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2" t="s">
        <v>21</v>
      </c>
      <c r="C32" s="11" t="s">
        <v>188</v>
      </c>
      <c r="D32" s="11" t="s">
        <v>189</v>
      </c>
      <c r="E32" s="11" t="s">
        <v>188</v>
      </c>
      <c r="F32" s="11" t="s">
        <v>190</v>
      </c>
      <c r="G32" s="9" t="s">
        <v>12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6" t="s">
        <v>194</v>
      </c>
      <c r="C33" s="7" t="s">
        <v>195</v>
      </c>
      <c r="D33" s="7" t="s">
        <v>196</v>
      </c>
      <c r="E33" s="7" t="s">
        <v>72</v>
      </c>
      <c r="F33" s="7" t="s">
        <v>197</v>
      </c>
      <c r="G33" s="5" t="s">
        <v>12</v>
      </c>
      <c r="H33" s="5" t="s">
        <v>19</v>
      </c>
      <c r="I33" s="7" t="s">
        <v>198</v>
      </c>
      <c r="J33" s="8" t="s">
        <v>21</v>
      </c>
      <c r="K33" s="8" t="s">
        <v>21</v>
      </c>
      <c r="L33" s="6" t="s">
        <v>199</v>
      </c>
    </row>
    <row r="34" spans="1:12" ht="30" customHeight="1">
      <c r="A34" s="9" t="s">
        <v>200</v>
      </c>
      <c r="B34" s="10" t="s">
        <v>194</v>
      </c>
      <c r="C34" s="11" t="s">
        <v>195</v>
      </c>
      <c r="D34" s="11" t="s">
        <v>201</v>
      </c>
      <c r="E34" s="11" t="s">
        <v>202</v>
      </c>
      <c r="F34" s="11" t="s">
        <v>197</v>
      </c>
      <c r="G34" s="9" t="s">
        <v>12</v>
      </c>
      <c r="H34" s="9" t="s">
        <v>19</v>
      </c>
      <c r="I34" s="11" t="s">
        <v>198</v>
      </c>
      <c r="J34" s="12" t="s">
        <v>21</v>
      </c>
      <c r="K34" s="12" t="s">
        <v>21</v>
      </c>
      <c r="L34" s="10" t="s">
        <v>203</v>
      </c>
    </row>
    <row r="35" spans="1:12" ht="30" customHeight="1">
      <c r="A35" s="5" t="s">
        <v>204</v>
      </c>
      <c r="B35" s="6" t="s">
        <v>194</v>
      </c>
      <c r="C35" s="7" t="s">
        <v>195</v>
      </c>
      <c r="D35" s="7" t="s">
        <v>205</v>
      </c>
      <c r="E35" s="7" t="s">
        <v>206</v>
      </c>
      <c r="F35" s="7" t="s">
        <v>197</v>
      </c>
      <c r="G35" s="5" t="s">
        <v>12</v>
      </c>
      <c r="H35" s="5" t="s">
        <v>19</v>
      </c>
      <c r="I35" s="7" t="s">
        <v>198</v>
      </c>
      <c r="J35" s="8" t="s">
        <v>21</v>
      </c>
      <c r="K35" s="8" t="s">
        <v>21</v>
      </c>
      <c r="L35" s="6" t="s">
        <v>207</v>
      </c>
    </row>
    <row r="36" spans="1:12" ht="30" customHeight="1">
      <c r="A36" s="9" t="s">
        <v>208</v>
      </c>
      <c r="B36" s="10" t="s">
        <v>194</v>
      </c>
      <c r="C36" s="11" t="s">
        <v>195</v>
      </c>
      <c r="D36" s="11" t="s">
        <v>209</v>
      </c>
      <c r="E36" s="11" t="s">
        <v>210</v>
      </c>
      <c r="F36" s="11" t="s">
        <v>197</v>
      </c>
      <c r="G36" s="9" t="s">
        <v>18</v>
      </c>
      <c r="H36" s="9" t="s">
        <v>19</v>
      </c>
      <c r="I36" s="11" t="s">
        <v>198</v>
      </c>
      <c r="J36" s="12" t="s">
        <v>21</v>
      </c>
      <c r="K36" s="12" t="s">
        <v>21</v>
      </c>
      <c r="L36" s="10" t="s">
        <v>211</v>
      </c>
    </row>
    <row r="37" spans="1:12" ht="30" customHeight="1">
      <c r="A37" s="5" t="s">
        <v>212</v>
      </c>
      <c r="B37" s="6" t="s">
        <v>213</v>
      </c>
      <c r="C37" s="7" t="s">
        <v>214</v>
      </c>
      <c r="D37" s="7" t="s">
        <v>215</v>
      </c>
      <c r="E37" s="7" t="s">
        <v>216</v>
      </c>
      <c r="F37" s="7" t="s">
        <v>217</v>
      </c>
      <c r="G37" s="5" t="s">
        <v>12</v>
      </c>
      <c r="H37" s="5" t="s">
        <v>19</v>
      </c>
      <c r="I37" s="7" t="s">
        <v>218</v>
      </c>
      <c r="J37" s="8" t="s">
        <v>21</v>
      </c>
      <c r="K37" s="8" t="s">
        <v>21</v>
      </c>
      <c r="L37" s="6" t="s">
        <v>219</v>
      </c>
    </row>
    <row r="38" spans="1:12" ht="30" customHeight="1">
      <c r="A38" s="9" t="s">
        <v>220</v>
      </c>
      <c r="B38" s="10" t="s">
        <v>213</v>
      </c>
      <c r="C38" s="11" t="s">
        <v>214</v>
      </c>
      <c r="D38" s="11" t="s">
        <v>221</v>
      </c>
      <c r="E38" s="11" t="s">
        <v>222</v>
      </c>
      <c r="F38" s="11" t="s">
        <v>217</v>
      </c>
      <c r="G38" s="9" t="s">
        <v>12</v>
      </c>
      <c r="H38" s="9" t="s">
        <v>19</v>
      </c>
      <c r="I38" s="11" t="s">
        <v>218</v>
      </c>
      <c r="J38" s="12" t="s">
        <v>21</v>
      </c>
      <c r="K38" s="12" t="s">
        <v>21</v>
      </c>
      <c r="L38" s="10" t="s">
        <v>219</v>
      </c>
    </row>
    <row r="39" spans="1:12" ht="30" customHeight="1">
      <c r="A39" s="5" t="s">
        <v>223</v>
      </c>
      <c r="B39" s="6" t="s">
        <v>213</v>
      </c>
      <c r="C39" s="7" t="s">
        <v>214</v>
      </c>
      <c r="D39" s="7" t="s">
        <v>224</v>
      </c>
      <c r="E39" s="7" t="s">
        <v>14</v>
      </c>
      <c r="F39" s="7" t="s">
        <v>217</v>
      </c>
      <c r="G39" s="5" t="s">
        <v>12</v>
      </c>
      <c r="H39" s="5" t="s">
        <v>19</v>
      </c>
      <c r="I39" s="7" t="s">
        <v>218</v>
      </c>
      <c r="J39" s="8" t="s">
        <v>21</v>
      </c>
      <c r="K39" s="8" t="s">
        <v>21</v>
      </c>
      <c r="L39" s="6" t="s">
        <v>219</v>
      </c>
    </row>
    <row r="40" spans="1:12" ht="30" customHeight="1">
      <c r="A40" s="9" t="s">
        <v>225</v>
      </c>
      <c r="B40" s="10" t="s">
        <v>213</v>
      </c>
      <c r="C40" s="11" t="s">
        <v>214</v>
      </c>
      <c r="D40" s="11" t="s">
        <v>226</v>
      </c>
      <c r="E40" s="11" t="s">
        <v>49</v>
      </c>
      <c r="F40" s="11" t="s">
        <v>217</v>
      </c>
      <c r="G40" s="9" t="s">
        <v>12</v>
      </c>
      <c r="H40" s="9" t="s">
        <v>19</v>
      </c>
      <c r="I40" s="11" t="s">
        <v>218</v>
      </c>
      <c r="J40" s="12" t="s">
        <v>21</v>
      </c>
      <c r="K40" s="12" t="s">
        <v>21</v>
      </c>
      <c r="L40" s="10" t="s">
        <v>219</v>
      </c>
    </row>
    <row r="41" spans="1:12" ht="30" customHeight="1">
      <c r="A41" s="5" t="s">
        <v>202</v>
      </c>
      <c r="B41" s="6" t="s">
        <v>213</v>
      </c>
      <c r="C41" s="7" t="s">
        <v>214</v>
      </c>
      <c r="D41" s="7" t="s">
        <v>227</v>
      </c>
      <c r="E41" s="7" t="s">
        <v>228</v>
      </c>
      <c r="F41" s="7" t="s">
        <v>217</v>
      </c>
      <c r="G41" s="5" t="s">
        <v>12</v>
      </c>
      <c r="H41" s="5" t="s">
        <v>19</v>
      </c>
      <c r="I41" s="7" t="s">
        <v>218</v>
      </c>
      <c r="J41" s="8" t="s">
        <v>21</v>
      </c>
      <c r="K41" s="8" t="s">
        <v>21</v>
      </c>
      <c r="L41" s="6" t="s">
        <v>219</v>
      </c>
    </row>
    <row r="42" spans="1:12" ht="30" customHeight="1">
      <c r="A42" s="9" t="s">
        <v>229</v>
      </c>
      <c r="B42" s="10" t="s">
        <v>213</v>
      </c>
      <c r="C42" s="11" t="s">
        <v>214</v>
      </c>
      <c r="D42" s="11" t="s">
        <v>230</v>
      </c>
      <c r="E42" s="11" t="s">
        <v>231</v>
      </c>
      <c r="F42" s="11" t="s">
        <v>217</v>
      </c>
      <c r="G42" s="9" t="s">
        <v>12</v>
      </c>
      <c r="H42" s="9" t="s">
        <v>19</v>
      </c>
      <c r="I42" s="11" t="s">
        <v>218</v>
      </c>
      <c r="J42" s="12" t="s">
        <v>21</v>
      </c>
      <c r="K42" s="12" t="s">
        <v>21</v>
      </c>
      <c r="L42" s="10" t="s">
        <v>219</v>
      </c>
    </row>
    <row r="43" spans="1:12" ht="30" customHeight="1">
      <c r="A43" s="5" t="s">
        <v>232</v>
      </c>
      <c r="B43" s="6" t="s">
        <v>233</v>
      </c>
      <c r="C43" s="7" t="s">
        <v>234</v>
      </c>
      <c r="D43" s="7" t="s">
        <v>235</v>
      </c>
      <c r="E43" s="7" t="s">
        <v>236</v>
      </c>
      <c r="F43" s="7" t="s">
        <v>237</v>
      </c>
      <c r="G43" s="5" t="s">
        <v>12</v>
      </c>
      <c r="H43" s="5" t="s">
        <v>19</v>
      </c>
      <c r="I43" s="7" t="s">
        <v>238</v>
      </c>
      <c r="J43" s="8" t="s">
        <v>21</v>
      </c>
      <c r="K43" s="8" t="s">
        <v>21</v>
      </c>
      <c r="L43" s="6" t="s">
        <v>239</v>
      </c>
    </row>
    <row r="44" spans="1:12" ht="30" customHeight="1">
      <c r="A44" s="9" t="s">
        <v>240</v>
      </c>
      <c r="B44" s="10" t="s">
        <v>233</v>
      </c>
      <c r="C44" s="11" t="s">
        <v>234</v>
      </c>
      <c r="D44" s="11" t="s">
        <v>241</v>
      </c>
      <c r="E44" s="11" t="s">
        <v>242</v>
      </c>
      <c r="F44" s="11" t="s">
        <v>237</v>
      </c>
      <c r="G44" s="9" t="s">
        <v>12</v>
      </c>
      <c r="H44" s="9" t="s">
        <v>19</v>
      </c>
      <c r="I44" s="11" t="s">
        <v>238</v>
      </c>
      <c r="J44" s="12" t="s">
        <v>21</v>
      </c>
      <c r="K44" s="12" t="s">
        <v>21</v>
      </c>
      <c r="L44" s="10" t="s">
        <v>239</v>
      </c>
    </row>
    <row r="45" spans="1:12" ht="30" customHeight="1">
      <c r="A45" s="5" t="s">
        <v>243</v>
      </c>
      <c r="B45" s="6" t="s">
        <v>244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  <row r="46" spans="1:12" ht="30" customHeight="1">
      <c r="A46" s="9" t="s">
        <v>250</v>
      </c>
      <c r="B46" s="12" t="s">
        <v>21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256</v>
      </c>
      <c r="E1" s="1"/>
      <c r="F1" s="1"/>
      <c r="G1" s="1"/>
    </row>
    <row r="2" spans="1:7">
      <c r="D2" s="2" t="s">
        <v>257</v>
      </c>
      <c r="E2" s="3" t="s">
        <v>258</v>
      </c>
      <c r="F2" s="13" t="s">
        <v>278</v>
      </c>
      <c r="G2" s="13">
        <v>1</v>
      </c>
    </row>
    <row r="3" spans="1:7">
      <c r="D3" s="2" t="s">
        <v>259</v>
      </c>
      <c r="E3" s="3" t="s">
        <v>260</v>
      </c>
      <c r="F3" s="14" t="s">
        <v>280</v>
      </c>
      <c r="G3" s="15">
        <f>TotalCost/BoardQty</f>
        <v>0.0</v>
      </c>
    </row>
    <row r="4" spans="1:7">
      <c r="D4" s="2" t="s">
        <v>261</v>
      </c>
      <c r="E4" s="3" t="s">
        <v>262</v>
      </c>
      <c r="F4" s="14" t="s">
        <v>279</v>
      </c>
      <c r="G4" s="16">
        <f>SUM(G10:G47)</f>
        <v>0</v>
      </c>
    </row>
    <row r="5" spans="1:7">
      <c r="D5" s="2" t="s">
        <v>263</v>
      </c>
      <c r="E5" s="3" t="s">
        <v>264</v>
      </c>
    </row>
    <row r="6" spans="1:7">
      <c r="D6" s="2" t="s">
        <v>265</v>
      </c>
      <c r="E6" s="3" t="s">
        <v>266</v>
      </c>
    </row>
    <row r="8" spans="1:7">
      <c r="A8" s="17" t="s">
        <v>273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274</v>
      </c>
      <c r="E9" s="18" t="s">
        <v>275</v>
      </c>
      <c r="F9" s="18" t="s">
        <v>276</v>
      </c>
      <c r="G9" s="18" t="s">
        <v>277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121</v>
      </c>
      <c r="B24" s="19" t="s">
        <v>122</v>
      </c>
      <c r="C24" s="19" t="s">
        <v>123</v>
      </c>
      <c r="D24" s="19" t="s">
        <v>124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129</v>
      </c>
      <c r="B25" s="19" t="s">
        <v>130</v>
      </c>
      <c r="C25" s="19" t="s">
        <v>131</v>
      </c>
      <c r="D25" s="19" t="s">
        <v>132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146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174</v>
      </c>
      <c r="B31" s="19" t="s">
        <v>175</v>
      </c>
      <c r="C31" s="19" t="s">
        <v>176</v>
      </c>
      <c r="D31" s="19" t="s">
        <v>177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182</v>
      </c>
      <c r="B32" s="19" t="s">
        <v>183</v>
      </c>
      <c r="C32" s="19" t="s">
        <v>184</v>
      </c>
      <c r="D32" s="19" t="s">
        <v>185</v>
      </c>
      <c r="E32" s="19">
        <f>CEILING(BoardQty*5,1)</f>
        <v>5</v>
      </c>
      <c r="G32" s="20">
        <f>IF(AND(ISNUMBER(E32),ISNUMBER(F32)),E32*F32,"")</f>
        <v/>
      </c>
    </row>
    <row r="33" spans="1:7">
      <c r="A33" s="19" t="s">
        <v>189</v>
      </c>
      <c r="B33" s="19" t="s">
        <v>188</v>
      </c>
      <c r="C33" s="19" t="s">
        <v>190</v>
      </c>
      <c r="D33" s="19" t="s">
        <v>191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72</v>
      </c>
      <c r="C34" s="19" t="s">
        <v>197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197</v>
      </c>
      <c r="D37" s="19" t="s">
        <v>198</v>
      </c>
      <c r="E37" s="19">
        <f>CEILING(BoardQty*2,1)</f>
        <v>2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217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224</v>
      </c>
      <c r="B40" s="19" t="s">
        <v>14</v>
      </c>
      <c r="C40" s="19" t="s">
        <v>217</v>
      </c>
      <c r="D40" s="19" t="s">
        <v>218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226</v>
      </c>
      <c r="B41" s="19" t="s">
        <v>49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227</v>
      </c>
      <c r="B42" s="19" t="s">
        <v>228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230</v>
      </c>
      <c r="B43" s="19" t="s">
        <v>231</v>
      </c>
      <c r="C43" s="19" t="s">
        <v>217</v>
      </c>
      <c r="D43" s="19" t="s">
        <v>218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237</v>
      </c>
      <c r="D45" s="19" t="s">
        <v>238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281</v>
      </c>
      <c r="B50" s="22" t="s">
        <v>282</v>
      </c>
    </row>
    <row r="51" spans="1:2">
      <c r="A51" s="23" t="s">
        <v>283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  <hyperlink ref="D45" r:id="rId35"/>
    <hyperlink ref="D46" r:id="rId36"/>
    <hyperlink ref="D47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284</v>
      </c>
    </row>
    <row r="2" spans="1:1">
      <c r="A2" s="5" t="s">
        <v>285</v>
      </c>
    </row>
    <row r="3" spans="1:1">
      <c r="A3" s="6" t="s">
        <v>286</v>
      </c>
    </row>
    <row r="4" spans="1:1">
      <c r="A4" s="8" t="s">
        <v>287</v>
      </c>
    </row>
    <row r="6" spans="1:1">
      <c r="A6" t="s">
        <v>288</v>
      </c>
    </row>
    <row r="7" spans="1:1">
      <c r="A7" s="24" t="s">
        <v>289</v>
      </c>
    </row>
    <row r="8" spans="1:1">
      <c r="A8" s="25" t="s">
        <v>290</v>
      </c>
    </row>
    <row r="9" spans="1:1">
      <c r="A9" s="26" t="s">
        <v>291</v>
      </c>
    </row>
    <row r="10" spans="1:1">
      <c r="A10" s="27" t="s">
        <v>292</v>
      </c>
    </row>
    <row r="11" spans="1:1">
      <c r="A11" s="28" t="s">
        <v>293</v>
      </c>
    </row>
    <row r="12" spans="1:1">
      <c r="A12" s="29" t="s">
        <v>294</v>
      </c>
    </row>
    <row r="13" spans="1:1">
      <c r="A13" s="30" t="s">
        <v>295</v>
      </c>
    </row>
    <row r="14" spans="1:1">
      <c r="A14" s="31" t="s">
        <v>296</v>
      </c>
    </row>
    <row r="15" spans="1:1">
      <c r="A15" s="32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2023-04-16T12:41:36Z</dcterms:created>
  <dcterms:modified xsi:type="dcterms:W3CDTF">2023-04-16T12:41:36Z</dcterms:modified>
</cp:coreProperties>
</file>