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<sst xmlns="http://schemas.openxmlformats.org/spreadsheetml/2006/main" count="219" uniqueCount="102">
  <si>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</si>
  <si>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</si>
  <si>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</si>
  <si>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</si>
  <si>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</si>
  <si>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</si>
  <si>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</si>
  <si>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</si>
  <si>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</si>
  <si>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</si>
  <si>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</si>
  <si>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</si>
  <si>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</si>
  <si>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</si>
  <si>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</si>
  <si>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</si>
  <si>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</si>
  <si>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</si>
  <si>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</si>
  <si>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</si>
  <si>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</si>
  <si>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</si>
  <si>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</si>
  <si>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</si>
  <si>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</si>
  <si>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</si>
  <si>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</si>
  <si>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</si>
  <si>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</si>
  <si>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https://cdn-shop.adafruit.com/product-files/1138/SK6812+LED+datasheet+.pdf</t>
  </si>
  <si>
    <t>https://www.digikey.ch/en/products/detail/adafruit-industries-llc/4492/11569136</t>
  </si>
  <si>
    <t>3</t>
  </si>
  <si>
    <t>Resistor</t>
  </si>
  <si>
    <t>R</t>
  </si>
  <si>
    <t>R2</t>
  </si>
  <si>
    <t>0</t>
  </si>
  <si>
    <t>R_0201_0603Metric_Pad0.64x0.40mm_HandSolder</t>
  </si>
  <si>
    <t>https://industrial.panasonic.com/cdbs/www-data/pdf/RDA0000/AOA0000C301.pdf</t>
  </si>
  <si>
    <t>https://www.digikey.ch/en/products/detail/panasonic-electronic-components/ERJ-1GN0R00C/3982613</t>
  </si>
  <si>
    <t>4</t>
  </si>
  <si>
    <t>R1</t>
  </si>
  <si>
    <t>330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</si>
  <si>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</si>
  <si>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</si>
  <si>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</si>
  <si>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</si>
  <si>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</si>
  <si>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</si>
  <si>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</si>
  <si>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</si>
  <si>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</si>
  <si>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</si>
  <si>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</si>
  <si>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</si>
  <si>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</si>
  <si>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</si>
  <si>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</si>
  <si>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29 (29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</si>
  <si>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</si>
  <si>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</si>
  <si>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</si>
  <si>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</si>
  <si>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</si>
  <si>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</si>
  <si>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</si>
  <si>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</si>
  <si>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</si>
  <si>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</si>
  <si>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</si>
  <si>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</si>
  <si>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</si>
  <si>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</si>
  <si>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</si>
  <si>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</si>
  <si>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</si>
  <si>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</si>
  <si>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</si>
  <si>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</si>
  <si>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</si>
  <si>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</si>
  <si>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</si>
  <si>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</si>
  <si>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</si>
  <si>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</si>
  <si>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</si>
  <si>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</si>
  <si>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2023-06-20 15:22:48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</si>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</sst>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950034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1138/SK6812+LED+datasheet+.pdf" TargetMode="External"/><Relationship Id="rId3" Type="http://schemas.openxmlformats.org/officeDocument/2006/relationships/hyperlink" Target="https://industrial.panasonic.com/cdbs/www-data/pdf/RDA0000/AOA0000C301.pdf" TargetMode="External"/><Relationship Id="rId4" Type="http://schemas.openxmlformats.org/officeDocument/2006/relationships/hyperlink" Target="https://api.pim.na.industrial.panasonic.com/file_stream/main/fileversion/1242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45</v>
      </c>
      <c r="D2" s="3" t="s">
        <v>46</v>
      </c>
      <c r="E2" s="2" t="s">
        <v>55</v>
      </c>
      <c r="F2" s="3">
        <v>6</v>
      </c>
    </row>
    <row r="3" spans="1:12">
      <c r="C3" s="2" t="s">
        <v>47</v>
      </c>
      <c r="D3" s="3" t="s">
        <v>48</v>
      </c>
      <c r="E3" s="2" t="s">
        <v>56</v>
      </c>
      <c r="F3" s="3" t="s">
        <v>57</v>
      </c>
    </row>
    <row r="4" spans="1:12">
      <c r="C4" s="2" t="s">
        <v>49</v>
      </c>
      <c r="D4" s="3" t="s">
        <v>50</v>
      </c>
      <c r="E4" s="2" t="s">
        <v>58</v>
      </c>
      <c r="F4" s="3" t="s">
        <v>59</v>
      </c>
    </row>
    <row r="5" spans="1:12">
      <c r="C5" s="2" t="s">
        <v>51</v>
      </c>
      <c r="D5" s="3" t="s">
        <v>52</v>
      </c>
      <c r="E5" s="2" t="s">
        <v>60</v>
      </c>
      <c r="F5" s="3">
        <v>1</v>
      </c>
    </row>
    <row r="6" spans="1:12">
      <c r="C6" s="2" t="s">
        <v>53</v>
      </c>
      <c r="D6" s="3" t="s">
        <v>54</v>
      </c>
      <c r="E6" s="2" t="s">
        <v>61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30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32</v>
      </c>
      <c r="C12" s="11" t="s">
        <v>33</v>
      </c>
      <c r="D12" s="11" t="s">
        <v>40</v>
      </c>
      <c r="E12" s="11" t="s">
        <v>41</v>
      </c>
      <c r="F12" s="11" t="s">
        <v>36</v>
      </c>
      <c r="G12" s="9" t="s">
        <v>12</v>
      </c>
      <c r="H12" s="9" t="s">
        <v>19</v>
      </c>
      <c r="I12" s="11" t="s">
        <v>42</v>
      </c>
      <c r="J12" s="10" t="s">
        <v>43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45</v>
      </c>
      <c r="D2" s="3" t="s">
        <v>46</v>
      </c>
      <c r="E2" s="2" t="s">
        <v>55</v>
      </c>
      <c r="F2" s="3">
        <v>6</v>
      </c>
    </row>
    <row r="3" spans="1:12">
      <c r="C3" s="2" t="s">
        <v>47</v>
      </c>
      <c r="D3" s="3" t="s">
        <v>48</v>
      </c>
      <c r="E3" s="2" t="s">
        <v>56</v>
      </c>
      <c r="F3" s="3" t="s">
        <v>57</v>
      </c>
    </row>
    <row r="4" spans="1:12">
      <c r="C4" s="2" t="s">
        <v>49</v>
      </c>
      <c r="D4" s="3" t="s">
        <v>50</v>
      </c>
      <c r="E4" s="2" t="s">
        <v>58</v>
      </c>
      <c r="F4" s="3" t="s">
        <v>59</v>
      </c>
    </row>
    <row r="5" spans="1:12">
      <c r="C5" s="2" t="s">
        <v>51</v>
      </c>
      <c r="D5" s="3" t="s">
        <v>52</v>
      </c>
      <c r="E5" s="2" t="s">
        <v>60</v>
      </c>
      <c r="F5" s="3">
        <v>1</v>
      </c>
    </row>
    <row r="6" spans="1:12">
      <c r="C6" s="2" t="s">
        <v>53</v>
      </c>
      <c r="D6" s="3" t="s">
        <v>54</v>
      </c>
      <c r="E6" s="2" t="s">
        <v>61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62</v>
      </c>
      <c r="C9" s="7" t="s">
        <v>63</v>
      </c>
      <c r="D9" s="7" t="s">
        <v>64</v>
      </c>
      <c r="E9" s="7" t="s">
        <v>63</v>
      </c>
      <c r="F9" s="7" t="s">
        <v>65</v>
      </c>
      <c r="G9" s="5" t="s">
        <v>12</v>
      </c>
      <c r="H9" s="5" t="s">
        <v>66</v>
      </c>
      <c r="I9" s="8" t="s">
        <v>22</v>
      </c>
      <c r="J9" s="6" t="s">
        <v>67</v>
      </c>
      <c r="K9" s="6" t="s">
        <v>68</v>
      </c>
      <c r="L9" s="6" t="s">
        <v>69</v>
      </c>
    </row>
    <row r="10" spans="1:12" ht="45" customHeight="1">
      <c r="A10" s="9" t="s">
        <v>23</v>
      </c>
      <c r="B10" s="10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9" t="s">
        <v>23</v>
      </c>
      <c r="H10" s="9" t="s">
        <v>66</v>
      </c>
      <c r="I10" s="11" t="s">
        <v>75</v>
      </c>
      <c r="J10" s="10" t="s">
        <v>76</v>
      </c>
      <c r="K10" s="12" t="s">
        <v>22</v>
      </c>
      <c r="L10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44</v>
      </c>
      <c r="E1" s="1"/>
      <c r="F1" s="1"/>
      <c r="G1" s="1"/>
    </row>
    <row r="2" spans="1:7">
      <c r="D2" s="2" t="s">
        <v>45</v>
      </c>
      <c r="E2" s="3" t="s">
        <v>46</v>
      </c>
      <c r="F2" s="13" t="s">
        <v>82</v>
      </c>
      <c r="G2" s="13">
        <v>1</v>
      </c>
    </row>
    <row r="3" spans="1:7">
      <c r="D3" s="2" t="s">
        <v>47</v>
      </c>
      <c r="E3" s="3" t="s">
        <v>48</v>
      </c>
      <c r="F3" s="14" t="s">
        <v>84</v>
      </c>
      <c r="G3" s="15">
        <f>TotalCost/BoardQty</f>
        <v>0.0</v>
      </c>
    </row>
    <row r="4" spans="1:7">
      <c r="D4" s="2" t="s">
        <v>49</v>
      </c>
      <c r="E4" s="3" t="s">
        <v>50</v>
      </c>
      <c r="F4" s="14" t="s">
        <v>83</v>
      </c>
      <c r="G4" s="16">
        <f>SUM(G10:G13)</f>
        <v>0</v>
      </c>
    </row>
    <row r="5" spans="1:7">
      <c r="D5" s="2" t="s">
        <v>51</v>
      </c>
      <c r="E5" s="3" t="s">
        <v>52</v>
      </c>
    </row>
    <row r="6" spans="1:7">
      <c r="D6" s="2" t="s">
        <v>53</v>
      </c>
      <c r="E6" s="3" t="s">
        <v>54</v>
      </c>
    </row>
    <row r="8" spans="1:7">
      <c r="A8" s="17" t="s">
        <v>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78</v>
      </c>
      <c r="E9" s="18" t="s">
        <v>79</v>
      </c>
      <c r="F9" s="18" t="s">
        <v>80</v>
      </c>
      <c r="G9" s="18" t="s">
        <v>81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36</v>
      </c>
      <c r="D13" s="19" t="s">
        <v>42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85</v>
      </c>
      <c r="B16" s="22" t="s">
        <v>86</v>
      </c>
    </row>
    <row r="17" spans="1:1">
      <c r="A17" s="23" t="s">
        <v>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44</v>
      </c>
      <c r="E1" s="1"/>
      <c r="F1" s="1"/>
      <c r="G1" s="1"/>
    </row>
    <row r="2" spans="1:7">
      <c r="D2" s="2" t="s">
        <v>45</v>
      </c>
      <c r="E2" s="3" t="s">
        <v>46</v>
      </c>
      <c r="F2" s="13" t="s">
        <v>82</v>
      </c>
      <c r="G2" s="13">
        <v>1</v>
      </c>
    </row>
    <row r="3" spans="1:7">
      <c r="D3" s="2" t="s">
        <v>47</v>
      </c>
      <c r="E3" s="3" t="s">
        <v>48</v>
      </c>
      <c r="F3" s="14" t="s">
        <v>84</v>
      </c>
      <c r="G3" s="15">
        <f>TotalCost/BoardQty</f>
        <v>0.0</v>
      </c>
    </row>
    <row r="4" spans="1:7">
      <c r="D4" s="2" t="s">
        <v>49</v>
      </c>
      <c r="E4" s="3" t="s">
        <v>50</v>
      </c>
      <c r="F4" s="14" t="s">
        <v>83</v>
      </c>
      <c r="G4" s="16">
        <f>SUM(G10:G11)</f>
        <v>0</v>
      </c>
    </row>
    <row r="5" spans="1:7">
      <c r="D5" s="2" t="s">
        <v>51</v>
      </c>
      <c r="E5" s="3" t="s">
        <v>52</v>
      </c>
    </row>
    <row r="6" spans="1:7">
      <c r="D6" s="2" t="s">
        <v>53</v>
      </c>
      <c r="E6" s="3" t="s">
        <v>54</v>
      </c>
    </row>
    <row r="8" spans="1:7">
      <c r="A8" s="17" t="s">
        <v>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78</v>
      </c>
      <c r="E9" s="18" t="s">
        <v>79</v>
      </c>
      <c r="F9" s="18" t="s">
        <v>80</v>
      </c>
      <c r="G9" s="18" t="s">
        <v>81</v>
      </c>
    </row>
    <row r="10" spans="1:7">
      <c r="A10" s="19" t="s">
        <v>64</v>
      </c>
      <c r="B10" s="19" t="s">
        <v>63</v>
      </c>
      <c r="C10" s="19" t="s">
        <v>65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72</v>
      </c>
      <c r="B11" s="19" t="s">
        <v>73</v>
      </c>
      <c r="C11" s="19" t="s">
        <v>74</v>
      </c>
      <c r="D11" s="19" t="s">
        <v>75</v>
      </c>
      <c r="E11" s="19">
        <f>CEILING(BoardQty*2,1)</f>
        <v>2</v>
      </c>
      <c r="G11" s="20">
        <f>IF(AND(ISNUMBER(E11),ISNUMBER(F11)),E11*F11,"")</f>
        <v/>
      </c>
    </row>
    <row r="14" spans="1:7">
      <c r="A14" s="21" t="s">
        <v>85</v>
      </c>
      <c r="B14" s="22" t="s">
        <v>86</v>
      </c>
    </row>
    <row r="15" spans="1:7">
      <c r="A15" s="23" t="s">
        <v>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88</v>
      </c>
    </row>
    <row r="2" spans="1:1">
      <c r="A2" s="5" t="s">
        <v>89</v>
      </c>
    </row>
    <row r="3" spans="1:1">
      <c r="A3" s="6" t="s">
        <v>90</v>
      </c>
    </row>
    <row r="4" spans="1:1">
      <c r="A4" s="8" t="s">
        <v>91</v>
      </c>
    </row>
    <row r="6" spans="1:1">
      <c r="A6" t="s">
        <v>92</v>
      </c>
    </row>
    <row r="7" spans="1:1">
      <c r="A7" s="24" t="s">
        <v>93</v>
      </c>
    </row>
    <row r="8" spans="1:1">
      <c r="A8" s="25" t="s">
        <v>94</v>
      </c>
    </row>
    <row r="9" spans="1:1">
      <c r="A9" s="26" t="s">
        <v>95</v>
      </c>
    </row>
    <row r="10" spans="1:1">
      <c r="A10" s="27" t="s">
        <v>96</v>
      </c>
    </row>
    <row r="11" spans="1:1">
      <c r="A11" s="28" t="s">
        <v>97</v>
      </c>
    </row>
    <row r="12" spans="1:1">
      <c r="A12" s="29" t="s">
        <v>98</v>
      </c>
    </row>
    <row r="13" spans="1:1">
      <c r="A13" s="30" t="s">
        <v>99</v>
      </c>
    </row>
    <row r="14" spans="1:1">
      <c r="A14" s="31" t="s">
        <v>100</v>
      </c>
    </row>
    <row r="15" spans="1:1">
      <c r="A15" s="3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2023-06-20T15:22:48Z</dcterms:created>
  <dcterms:modified xsi:type="dcterms:W3CDTF">2023-06-20T15:22:48Z</dcterms:modified>
</cp:coreProperties>
</file>