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总流水" sheetId="1" r:id="rId1"/>
    <sheet name="oa申请记录" sheetId="4" r:id="rId2"/>
    <sheet name="Sheet2" sheetId="2" state="hidden" r:id="rId3"/>
    <sheet name="Sheet3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G3" i="1" l="1"/>
  <c r="G2" i="1" l="1"/>
  <c r="G4" i="1" s="1"/>
  <c r="F1" i="2"/>
  <c r="D1" i="1"/>
</calcChain>
</file>

<file path=xl/sharedStrings.xml><?xml version="1.0" encoding="utf-8"?>
<sst xmlns="http://schemas.openxmlformats.org/spreadsheetml/2006/main" count="93" uniqueCount="52">
  <si>
    <t>日期</t>
    <phoneticPr fontId="1" type="noConversion"/>
  </si>
  <si>
    <t>金额</t>
    <phoneticPr fontId="1" type="noConversion"/>
  </si>
  <si>
    <t>是否报销</t>
    <phoneticPr fontId="1" type="noConversion"/>
  </si>
  <si>
    <t>人数</t>
    <phoneticPr fontId="1" type="noConversion"/>
  </si>
  <si>
    <t>单价</t>
    <phoneticPr fontId="1" type="noConversion"/>
  </si>
  <si>
    <t>2017.08.31</t>
  </si>
  <si>
    <t>2017.09.04</t>
  </si>
  <si>
    <t>2017.09.05</t>
  </si>
  <si>
    <t>2017.09.06</t>
  </si>
  <si>
    <t>2017.09.07</t>
  </si>
  <si>
    <r>
      <t>2017.09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19</t>
    </r>
  </si>
  <si>
    <r>
      <t>2017.09.</t>
    </r>
    <r>
      <rPr>
        <sz val="11"/>
        <color indexed="8"/>
        <rFont val="宋体"/>
        <family val="3"/>
        <charset val="134"/>
      </rPr>
      <t>20</t>
    </r>
  </si>
  <si>
    <r>
      <t>2017.09.</t>
    </r>
    <r>
      <rPr>
        <sz val="11"/>
        <color indexed="8"/>
        <rFont val="宋体"/>
        <family val="3"/>
        <charset val="134"/>
      </rPr>
      <t>21</t>
    </r>
  </si>
  <si>
    <r>
      <t>2017.0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11</t>
    </r>
  </si>
  <si>
    <r>
      <t>2017.09.</t>
    </r>
    <r>
      <rPr>
        <sz val="11"/>
        <color indexed="8"/>
        <rFont val="宋体"/>
        <family val="3"/>
        <charset val="134"/>
      </rPr>
      <t>12</t>
    </r>
  </si>
  <si>
    <r>
      <t>2017.09.</t>
    </r>
    <r>
      <rPr>
        <sz val="11"/>
        <color indexed="8"/>
        <rFont val="宋体"/>
        <family val="3"/>
        <charset val="134"/>
      </rPr>
      <t>18</t>
    </r>
  </si>
  <si>
    <r>
      <t>2017.09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13</t>
    </r>
  </si>
  <si>
    <r>
      <t>2017.09.</t>
    </r>
    <r>
      <rPr>
        <sz val="11"/>
        <color indexed="8"/>
        <rFont val="宋体"/>
        <family val="3"/>
        <charset val="134"/>
      </rPr>
      <t>14</t>
    </r>
  </si>
  <si>
    <t>2017.09.25</t>
    <phoneticPr fontId="1" type="noConversion"/>
  </si>
  <si>
    <t>2017.09.26</t>
    <phoneticPr fontId="1" type="noConversion"/>
  </si>
  <si>
    <t>2017.09.27</t>
    <phoneticPr fontId="1" type="noConversion"/>
  </si>
  <si>
    <t>2017.09.28</t>
    <phoneticPr fontId="1" type="noConversion"/>
  </si>
  <si>
    <t>2017.09.29</t>
    <phoneticPr fontId="1" type="noConversion"/>
  </si>
  <si>
    <t>2017.10.09</t>
    <phoneticPr fontId="1" type="noConversion"/>
  </si>
  <si>
    <t>未报销</t>
  </si>
  <si>
    <t>2017.09.11</t>
  </si>
  <si>
    <t>2017.09.12</t>
  </si>
  <si>
    <t>2017.09.13</t>
  </si>
  <si>
    <t>2017.09.14</t>
  </si>
  <si>
    <t>2017.09.18</t>
  </si>
  <si>
    <t>2017.09.19</t>
  </si>
  <si>
    <t>2017.09.20</t>
  </si>
  <si>
    <t>2017.09.21</t>
  </si>
  <si>
    <t>未报销</t>
    <phoneticPr fontId="1" type="noConversion"/>
  </si>
  <si>
    <t>已报销</t>
    <phoneticPr fontId="1" type="noConversion"/>
  </si>
  <si>
    <t>剩余经费</t>
    <phoneticPr fontId="1" type="noConversion"/>
  </si>
  <si>
    <t>已报销</t>
  </si>
  <si>
    <t>2017.10.10</t>
  </si>
  <si>
    <t>2017.10.11</t>
  </si>
  <si>
    <t>2017.10.12</t>
  </si>
  <si>
    <t>2017.10.16</t>
    <phoneticPr fontId="1" type="noConversion"/>
  </si>
  <si>
    <t>2017.10.17</t>
  </si>
  <si>
    <t>2017.10.18</t>
  </si>
  <si>
    <t>2017.10.19</t>
  </si>
  <si>
    <t>2017.10.23</t>
    <phoneticPr fontId="1" type="noConversion"/>
  </si>
  <si>
    <t>2017.10.24</t>
  </si>
  <si>
    <t>2017.10.25</t>
  </si>
  <si>
    <t>未报销+剩余经费=总金额</t>
    <phoneticPr fontId="1" type="noConversion"/>
  </si>
  <si>
    <t>申请时间</t>
    <phoneticPr fontId="1" type="noConversion"/>
  </si>
  <si>
    <t>是否报销</t>
    <phoneticPr fontId="1" type="noConversion"/>
  </si>
  <si>
    <t>是否交表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</si>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</sst>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&quot;¥&quot;#,##0.00_);[Red]\(&quot;¥&quot;#,##0.00\)"/>
    <numFmt numFmtId="177" formatCode="m&quot;月&quot;d&quot;日&quot;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76" fontId="5" fillId="0" borderId="0" xfId="0" applyNumberFormat="1" applyFont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43" fontId="3" fillId="0" borderId="1" xfId="1" applyNumberFormat="1" applyBorder="1" applyAlignment="1">
      <alignment horizontal="left" vertical="center"/>
    </xf>
    <xf numFmtId="43" fontId="3" fillId="0" borderId="1" xfId="2" applyFont="1" applyBorder="1" applyAlignment="1">
      <alignment horizontal="left" vertical="center"/>
    </xf>
    <xf numFmtId="177" fontId="3" fillId="0" borderId="1" xfId="1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176" fontId="6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76" fontId="7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1" xfId="1" applyFont="1" applyBorder="1" applyAlignment="1">
      <alignment horizontal="left" vertical="center"/>
    </xf>
    <xf numFmtId="176" fontId="7" fillId="0" borderId="1" xfId="2" applyNumberFormat="1" applyFont="1" applyBorder="1" applyAlignment="1">
      <alignment horizontal="left" vertical="center"/>
    </xf>
    <xf numFmtId="177" fontId="8" fillId="0" borderId="1" xfId="1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/>
    </xf>
    <xf numFmtId="176" fontId="7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4.25" x14ac:dyDescent="0.2"/>
  <cols>
    <col min="1" max="2" width="9" style="12"/>
    <col min="3" max="3" width="20.625" style="12" customWidth="1"/>
    <col min="4" max="4" width="20.625" style="13" customWidth="1"/>
    <col min="5" max="5" width="9" style="12"/>
    <col min="6" max="7" width="20.625" style="12" customWidth="1"/>
    <col min="8" max="16384" width="9" style="12"/>
  </cols>
  <sheetData>
    <row r="1" spans="1:7" x14ac:dyDescent="0.2">
      <c r="D1" s="13">
        <f>SUM(D3:D10005)</f>
        <v>13005</v>
      </c>
    </row>
    <row r="2" spans="1:7" x14ac:dyDescent="0.2">
      <c r="A2" s="14"/>
      <c r="B2" s="10" t="s">
        <v>2</v>
      </c>
      <c r="C2" s="10" t="s">
        <v>0</v>
      </c>
      <c r="D2" s="11" t="s">
        <v>1</v>
      </c>
      <c r="F2" s="2" t="s">
        <v>33</v>
      </c>
      <c r="G2" s="13">
        <f>SUMIF(B3:B1000,F2,D3:D1000)</f>
        <v>10768</v>
      </c>
    </row>
    <row r="3" spans="1:7" x14ac:dyDescent="0.2">
      <c r="A3" s="14"/>
      <c r="B3" s="14" t="s">
        <v>36</v>
      </c>
      <c r="C3" s="15" t="s">
        <v>5</v>
      </c>
      <c r="D3" s="16">
        <v>456</v>
      </c>
      <c r="F3" s="2" t="s">
        <v>34</v>
      </c>
      <c r="G3" s="13">
        <f>SUMIF(B3:B1001,F3,D3:D1001)</f>
        <v>2237</v>
      </c>
    </row>
    <row r="4" spans="1:7" x14ac:dyDescent="0.2">
      <c r="A4" s="14"/>
      <c r="B4" s="14" t="s">
        <v>36</v>
      </c>
      <c r="C4" s="15" t="s">
        <v>6</v>
      </c>
      <c r="D4" s="16">
        <v>456</v>
      </c>
      <c r="F4" s="2" t="s">
        <v>35</v>
      </c>
      <c r="G4" s="13">
        <f>8000+5000-G2</f>
        <v>2232</v>
      </c>
    </row>
    <row r="5" spans="1:7" x14ac:dyDescent="0.2">
      <c r="A5" s="14"/>
      <c r="B5" s="14" t="s">
        <v>36</v>
      </c>
      <c r="C5" s="15" t="s">
        <v>7</v>
      </c>
      <c r="D5" s="16">
        <v>432</v>
      </c>
    </row>
    <row r="6" spans="1:7" x14ac:dyDescent="0.2">
      <c r="A6" s="14"/>
      <c r="B6" s="14" t="s">
        <v>36</v>
      </c>
      <c r="C6" s="15" t="s">
        <v>8</v>
      </c>
      <c r="D6" s="16">
        <v>513</v>
      </c>
    </row>
    <row r="7" spans="1:7" x14ac:dyDescent="0.2">
      <c r="A7" s="14"/>
      <c r="B7" s="14" t="s">
        <v>36</v>
      </c>
      <c r="C7" s="15" t="s">
        <v>9</v>
      </c>
      <c r="D7" s="16">
        <v>380</v>
      </c>
    </row>
    <row r="8" spans="1:7" x14ac:dyDescent="0.2">
      <c r="A8" s="20"/>
      <c r="B8" s="14" t="s">
        <v>24</v>
      </c>
      <c r="C8" s="15" t="s">
        <v>25</v>
      </c>
      <c r="D8" s="16">
        <v>357</v>
      </c>
      <c r="G8" s="18"/>
    </row>
    <row r="9" spans="1:7" x14ac:dyDescent="0.2">
      <c r="A9" s="20"/>
      <c r="B9" s="14" t="s">
        <v>24</v>
      </c>
      <c r="C9" s="15" t="s">
        <v>26</v>
      </c>
      <c r="D9" s="16">
        <v>494</v>
      </c>
    </row>
    <row r="10" spans="1:7" x14ac:dyDescent="0.2">
      <c r="A10" s="20"/>
      <c r="B10" s="14" t="s">
        <v>24</v>
      </c>
      <c r="C10" s="15" t="s">
        <v>27</v>
      </c>
      <c r="D10" s="16">
        <v>360</v>
      </c>
    </row>
    <row r="11" spans="1:7" x14ac:dyDescent="0.2">
      <c r="A11" s="20"/>
      <c r="B11" s="14" t="s">
        <v>24</v>
      </c>
      <c r="C11" s="15" t="s">
        <v>28</v>
      </c>
      <c r="D11" s="16">
        <v>415</v>
      </c>
    </row>
    <row r="12" spans="1:7" x14ac:dyDescent="0.2">
      <c r="A12" s="20"/>
      <c r="B12" s="14" t="s">
        <v>24</v>
      </c>
      <c r="C12" s="15" t="s">
        <v>29</v>
      </c>
      <c r="D12" s="16">
        <v>500</v>
      </c>
    </row>
    <row r="13" spans="1:7" x14ac:dyDescent="0.2">
      <c r="A13" s="20"/>
      <c r="B13" s="14" t="s">
        <v>24</v>
      </c>
      <c r="C13" s="15" t="s">
        <v>30</v>
      </c>
      <c r="D13" s="16">
        <v>375</v>
      </c>
    </row>
    <row r="14" spans="1:7" x14ac:dyDescent="0.2">
      <c r="A14" s="20"/>
      <c r="B14" s="14" t="s">
        <v>24</v>
      </c>
      <c r="C14" s="15" t="s">
        <v>31</v>
      </c>
      <c r="D14" s="16">
        <v>558</v>
      </c>
    </row>
    <row r="15" spans="1:7" x14ac:dyDescent="0.2">
      <c r="A15" s="20"/>
      <c r="B15" s="14" t="s">
        <v>24</v>
      </c>
      <c r="C15" s="15" t="s">
        <v>32</v>
      </c>
      <c r="D15" s="16">
        <v>480</v>
      </c>
    </row>
    <row r="16" spans="1:7" x14ac:dyDescent="0.2">
      <c r="A16" s="20"/>
      <c r="B16" s="14" t="s">
        <v>24</v>
      </c>
      <c r="C16" s="17" t="s">
        <v>18</v>
      </c>
      <c r="D16" s="16">
        <v>504</v>
      </c>
    </row>
    <row r="17" spans="1:6" x14ac:dyDescent="0.2">
      <c r="A17" s="20"/>
      <c r="B17" s="14" t="s">
        <v>24</v>
      </c>
      <c r="C17" s="17" t="s">
        <v>19</v>
      </c>
      <c r="D17" s="16">
        <v>375</v>
      </c>
    </row>
    <row r="18" spans="1:6" x14ac:dyDescent="0.2">
      <c r="A18" s="20"/>
      <c r="B18" s="14" t="s">
        <v>24</v>
      </c>
      <c r="C18" s="17" t="s">
        <v>20</v>
      </c>
      <c r="D18" s="16">
        <v>405</v>
      </c>
    </row>
    <row r="19" spans="1:6" x14ac:dyDescent="0.2">
      <c r="A19" s="20"/>
      <c r="B19" s="14" t="s">
        <v>24</v>
      </c>
      <c r="C19" s="17" t="s">
        <v>21</v>
      </c>
      <c r="D19" s="16">
        <v>450</v>
      </c>
    </row>
    <row r="20" spans="1:6" x14ac:dyDescent="0.2">
      <c r="A20" s="20"/>
      <c r="B20" s="14" t="s">
        <v>24</v>
      </c>
      <c r="C20" s="17" t="s">
        <v>22</v>
      </c>
      <c r="D20" s="16">
        <v>150</v>
      </c>
      <c r="F20" s="18">
        <f>SUM(D8:D20)</f>
        <v>5423</v>
      </c>
    </row>
    <row r="21" spans="1:6" x14ac:dyDescent="0.2">
      <c r="A21" s="20"/>
      <c r="B21" s="14" t="s">
        <v>24</v>
      </c>
      <c r="C21" s="17" t="s">
        <v>23</v>
      </c>
      <c r="D21" s="16">
        <v>390</v>
      </c>
      <c r="F21" s="18">
        <f>SUM(D21:D31)</f>
        <v>5345</v>
      </c>
    </row>
    <row r="22" spans="1:6" x14ac:dyDescent="0.2">
      <c r="A22" s="20"/>
      <c r="B22" s="14" t="s">
        <v>24</v>
      </c>
      <c r="C22" s="17" t="s">
        <v>37</v>
      </c>
      <c r="D22" s="19">
        <v>495</v>
      </c>
    </row>
    <row r="23" spans="1:6" x14ac:dyDescent="0.2">
      <c r="A23" s="20"/>
      <c r="B23" s="14" t="s">
        <v>24</v>
      </c>
      <c r="C23" s="17" t="s">
        <v>38</v>
      </c>
      <c r="D23" s="19">
        <v>432</v>
      </c>
    </row>
    <row r="24" spans="1:6" x14ac:dyDescent="0.2">
      <c r="A24" s="20"/>
      <c r="B24" s="14" t="s">
        <v>24</v>
      </c>
      <c r="C24" s="17" t="s">
        <v>39</v>
      </c>
      <c r="D24" s="19">
        <v>544</v>
      </c>
    </row>
    <row r="25" spans="1:6" x14ac:dyDescent="0.2">
      <c r="A25" s="21"/>
      <c r="B25" s="14" t="s">
        <v>24</v>
      </c>
      <c r="C25" s="14" t="s">
        <v>40</v>
      </c>
      <c r="D25" s="19">
        <v>544</v>
      </c>
    </row>
    <row r="26" spans="1:6" x14ac:dyDescent="0.2">
      <c r="A26" s="21"/>
      <c r="B26" s="14" t="s">
        <v>24</v>
      </c>
      <c r="C26" s="14" t="s">
        <v>41</v>
      </c>
      <c r="D26" s="19">
        <v>400</v>
      </c>
    </row>
    <row r="27" spans="1:6" x14ac:dyDescent="0.2">
      <c r="A27" s="21"/>
      <c r="B27" s="14" t="s">
        <v>24</v>
      </c>
      <c r="C27" s="14" t="s">
        <v>42</v>
      </c>
      <c r="D27" s="19">
        <v>527</v>
      </c>
    </row>
    <row r="28" spans="1:6" x14ac:dyDescent="0.2">
      <c r="A28" s="21"/>
      <c r="B28" s="14" t="s">
        <v>24</v>
      </c>
      <c r="C28" s="14" t="s">
        <v>43</v>
      </c>
      <c r="D28" s="19">
        <v>560</v>
      </c>
    </row>
    <row r="29" spans="1:6" x14ac:dyDescent="0.2">
      <c r="A29" s="21"/>
      <c r="B29" s="14" t="s">
        <v>24</v>
      </c>
      <c r="C29" s="14" t="s">
        <v>44</v>
      </c>
      <c r="D29" s="19">
        <v>496</v>
      </c>
    </row>
    <row r="30" spans="1:6" x14ac:dyDescent="0.2">
      <c r="A30" s="21"/>
      <c r="B30" s="14" t="s">
        <v>24</v>
      </c>
      <c r="C30" s="14" t="s">
        <v>45</v>
      </c>
      <c r="D30" s="19">
        <v>493</v>
      </c>
    </row>
    <row r="31" spans="1:6" x14ac:dyDescent="0.2">
      <c r="A31" s="21"/>
      <c r="B31" s="14" t="s">
        <v>24</v>
      </c>
      <c r="C31" s="14" t="s">
        <v>46</v>
      </c>
      <c r="D31" s="19">
        <v>464</v>
      </c>
    </row>
    <row r="32" spans="1:6" x14ac:dyDescent="0.2">
      <c r="A32" s="14"/>
      <c r="B32" s="14"/>
      <c r="C32" s="14"/>
      <c r="D32" s="19"/>
    </row>
    <row r="33" spans="1:4" x14ac:dyDescent="0.2">
      <c r="A33" s="14"/>
      <c r="B33" s="14"/>
      <c r="C33" s="14"/>
      <c r="D33" s="19"/>
    </row>
    <row r="34" spans="1:4" x14ac:dyDescent="0.2">
      <c r="A34" s="14"/>
      <c r="B34" s="14"/>
      <c r="C34" s="14"/>
      <c r="D34" s="19"/>
    </row>
    <row r="35" spans="1:4" x14ac:dyDescent="0.2">
      <c r="A35" s="14"/>
      <c r="B35" s="14"/>
      <c r="C35" s="14"/>
      <c r="D35" s="19"/>
    </row>
    <row r="36" spans="1:4" x14ac:dyDescent="0.2">
      <c r="A36" s="14"/>
      <c r="B36" s="14"/>
      <c r="C36" s="14"/>
      <c r="D36" s="19"/>
    </row>
    <row r="37" spans="1:4" x14ac:dyDescent="0.2">
      <c r="A37" s="14"/>
      <c r="B37" s="14"/>
      <c r="C37" s="14"/>
      <c r="D37" s="19"/>
    </row>
    <row r="38" spans="1:4" x14ac:dyDescent="0.2">
      <c r="A38" s="14"/>
      <c r="B38" s="14"/>
      <c r="C38" s="14"/>
      <c r="D38" s="19"/>
    </row>
    <row r="39" spans="1:4" x14ac:dyDescent="0.2">
      <c r="A39" s="14"/>
      <c r="B39" s="14"/>
      <c r="C39" s="14"/>
      <c r="D39" s="19"/>
    </row>
    <row r="40" spans="1:4" x14ac:dyDescent="0.2">
      <c r="A40" s="14"/>
      <c r="B40" s="14"/>
      <c r="C40" s="14"/>
      <c r="D40" s="19"/>
    </row>
  </sheetData>
  <phoneticPr fontId="1" type="noConversion"/>
  <dataValidations count="1">
    <dataValidation type="list" allowBlank="1" showInputMessage="1" showErrorMessage="1" sqref="B1:B1048576">
      <formula1>"已报销,未报销"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E3" sqref="E3"/>
    </sheetView>
  </sheetViews>
  <sheetFormatPr defaultRowHeight="14.25" x14ac:dyDescent="0.2"/>
  <sheetData>
    <row r="2" spans="2:5" x14ac:dyDescent="0.2">
      <c r="B2" t="s">
        <v>49</v>
      </c>
      <c r="C2" t="s">
        <v>50</v>
      </c>
      <c r="D2" t="s">
        <v>48</v>
      </c>
      <c r="E2" t="s">
        <v>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C39" sqref="C39"/>
    </sheetView>
  </sheetViews>
  <sheetFormatPr defaultRowHeight="14.25" x14ac:dyDescent="0.2"/>
  <cols>
    <col min="1" max="2" width="9" style="1"/>
    <col min="3" max="6" width="20.625" style="1" customWidth="1"/>
    <col min="7" max="16384" width="9" style="1"/>
  </cols>
  <sheetData>
    <row r="1" spans="2:6" x14ac:dyDescent="0.2">
      <c r="F1" s="4">
        <f>SUM(F3:F10005)</f>
        <v>8050</v>
      </c>
    </row>
    <row r="2" spans="2:6" x14ac:dyDescent="0.2">
      <c r="B2" s="3" t="s">
        <v>2</v>
      </c>
      <c r="C2" s="3" t="s">
        <v>0</v>
      </c>
      <c r="D2" s="3" t="s">
        <v>3</v>
      </c>
      <c r="E2" s="3" t="s">
        <v>4</v>
      </c>
      <c r="F2" s="3" t="s">
        <v>1</v>
      </c>
    </row>
    <row r="3" spans="2:6" x14ac:dyDescent="0.2">
      <c r="C3" s="5" t="s">
        <v>5</v>
      </c>
      <c r="D3" s="6">
        <v>23</v>
      </c>
      <c r="E3" s="7">
        <v>19.826086956521738</v>
      </c>
      <c r="F3" s="8">
        <v>456</v>
      </c>
    </row>
    <row r="4" spans="2:6" x14ac:dyDescent="0.2">
      <c r="C4" s="5" t="s">
        <v>6</v>
      </c>
      <c r="D4" s="6">
        <v>24</v>
      </c>
      <c r="E4" s="7">
        <v>19</v>
      </c>
      <c r="F4" s="8">
        <v>456</v>
      </c>
    </row>
    <row r="5" spans="2:6" x14ac:dyDescent="0.2">
      <c r="C5" s="5" t="s">
        <v>7</v>
      </c>
      <c r="D5" s="6">
        <v>27</v>
      </c>
      <c r="E5" s="7">
        <v>16</v>
      </c>
      <c r="F5" s="8">
        <v>432</v>
      </c>
    </row>
    <row r="6" spans="2:6" x14ac:dyDescent="0.2">
      <c r="C6" s="6" t="s">
        <v>8</v>
      </c>
      <c r="D6" s="6">
        <v>27</v>
      </c>
      <c r="E6" s="7">
        <v>19</v>
      </c>
      <c r="F6" s="8">
        <v>513</v>
      </c>
    </row>
    <row r="7" spans="2:6" x14ac:dyDescent="0.2">
      <c r="C7" s="6" t="s">
        <v>9</v>
      </c>
      <c r="D7" s="6">
        <v>20</v>
      </c>
      <c r="E7" s="7">
        <v>19</v>
      </c>
      <c r="F7" s="8">
        <v>380</v>
      </c>
    </row>
    <row r="8" spans="2:6" x14ac:dyDescent="0.2">
      <c r="C8" s="5" t="s">
        <v>13</v>
      </c>
      <c r="D8" s="6">
        <v>21</v>
      </c>
      <c r="E8" s="7">
        <v>17</v>
      </c>
      <c r="F8" s="8">
        <v>357</v>
      </c>
    </row>
    <row r="9" spans="2:6" x14ac:dyDescent="0.2">
      <c r="C9" s="5" t="s">
        <v>14</v>
      </c>
      <c r="D9" s="6">
        <v>25</v>
      </c>
      <c r="E9" s="7">
        <v>19.760000000000002</v>
      </c>
      <c r="F9" s="8">
        <v>494</v>
      </c>
    </row>
    <row r="10" spans="2:6" x14ac:dyDescent="0.2">
      <c r="C10" s="5" t="s">
        <v>16</v>
      </c>
      <c r="D10" s="6">
        <v>22</v>
      </c>
      <c r="E10" s="7">
        <v>16.363636363636363</v>
      </c>
      <c r="F10" s="8">
        <v>360</v>
      </c>
    </row>
    <row r="11" spans="2:6" x14ac:dyDescent="0.2">
      <c r="C11" s="5" t="s">
        <v>17</v>
      </c>
      <c r="D11" s="6">
        <v>24</v>
      </c>
      <c r="E11" s="7">
        <v>17.291666666666668</v>
      </c>
      <c r="F11" s="8">
        <v>415</v>
      </c>
    </row>
    <row r="12" spans="2:6" x14ac:dyDescent="0.2">
      <c r="C12" s="5" t="s">
        <v>15</v>
      </c>
      <c r="D12" s="6">
        <v>29</v>
      </c>
      <c r="E12" s="7">
        <v>17.241379310344829</v>
      </c>
      <c r="F12" s="8">
        <v>500</v>
      </c>
    </row>
    <row r="13" spans="2:6" x14ac:dyDescent="0.2">
      <c r="C13" s="5" t="s">
        <v>10</v>
      </c>
      <c r="D13" s="6">
        <v>25</v>
      </c>
      <c r="E13" s="7">
        <v>15</v>
      </c>
      <c r="F13" s="8">
        <v>375</v>
      </c>
    </row>
    <row r="14" spans="2:6" x14ac:dyDescent="0.2">
      <c r="C14" s="5" t="s">
        <v>11</v>
      </c>
      <c r="D14" s="6">
        <v>31</v>
      </c>
      <c r="E14" s="7">
        <v>18</v>
      </c>
      <c r="F14" s="8">
        <v>558</v>
      </c>
    </row>
    <row r="15" spans="2:6" x14ac:dyDescent="0.2">
      <c r="C15" s="5" t="s">
        <v>12</v>
      </c>
      <c r="D15" s="6">
        <v>30</v>
      </c>
      <c r="E15" s="7">
        <v>16</v>
      </c>
      <c r="F15" s="8">
        <v>480</v>
      </c>
    </row>
    <row r="16" spans="2:6" x14ac:dyDescent="0.2">
      <c r="C16" s="9" t="s">
        <v>18</v>
      </c>
      <c r="D16" s="6">
        <v>28</v>
      </c>
      <c r="E16" s="6">
        <v>18</v>
      </c>
      <c r="F16" s="8">
        <v>504</v>
      </c>
    </row>
    <row r="17" spans="3:6" x14ac:dyDescent="0.2">
      <c r="C17" s="9" t="s">
        <v>19</v>
      </c>
      <c r="D17" s="6">
        <v>25</v>
      </c>
      <c r="E17" s="6">
        <v>15</v>
      </c>
      <c r="F17" s="8">
        <v>375</v>
      </c>
    </row>
    <row r="18" spans="3:6" x14ac:dyDescent="0.2">
      <c r="C18" s="9" t="s">
        <v>20</v>
      </c>
      <c r="D18" s="6">
        <v>27</v>
      </c>
      <c r="E18" s="6">
        <v>15</v>
      </c>
      <c r="F18" s="8">
        <v>405</v>
      </c>
    </row>
    <row r="19" spans="3:6" x14ac:dyDescent="0.2">
      <c r="C19" s="9" t="s">
        <v>21</v>
      </c>
      <c r="D19" s="6">
        <v>30</v>
      </c>
      <c r="E19" s="6">
        <v>15</v>
      </c>
      <c r="F19" s="8">
        <v>450</v>
      </c>
    </row>
    <row r="20" spans="3:6" x14ac:dyDescent="0.2">
      <c r="C20" s="9" t="s">
        <v>22</v>
      </c>
      <c r="D20" s="6">
        <v>10</v>
      </c>
      <c r="E20" s="6">
        <v>15</v>
      </c>
      <c r="F20" s="8">
        <v>150</v>
      </c>
    </row>
    <row r="21" spans="3:6" x14ac:dyDescent="0.2">
      <c r="C21" s="9" t="s">
        <v>23</v>
      </c>
      <c r="D21" s="6">
        <v>26</v>
      </c>
      <c r="E21" s="6">
        <v>15</v>
      </c>
      <c r="F21" s="8">
        <v>390</v>
      </c>
    </row>
  </sheetData>
  <phoneticPr fontId="1" type="noConversion"/>
  <dataValidations count="1">
    <dataValidation type="list" allowBlank="1" showInputMessage="1" showErrorMessage="1" sqref="B1:B1048576">
      <formula1>"已报销,未报销"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2" sqref="B32"/>
    </sheetView>
  </sheetViews>
  <sheetFormatPr defaultRowHeight="14.25" x14ac:dyDescent="0.2"/>
  <cols>
    <col min="2" max="2" width="50.625" customWidth="1"/>
  </cols>
  <sheetData>
    <row r="2" spans="2:2" x14ac:dyDescent="0.2">
      <c r="B2" t="s">
        <v>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总流水</vt:lpstr>
      <vt:lpstr>oa申请记录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2017-10-26T10:39:58Z</dcterms:modified>
</cp:coreProperties>
</file>