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7" i="1" l="1"/>
  <c r="F17" i="1"/>
  <c r="E17" i="1"/>
  <c r="G16" i="1"/>
  <c r="F16" i="1"/>
  <c r="E16" i="1"/>
  <c r="G15" i="1"/>
  <c r="F15" i="1"/>
  <c r="E15" i="1"/>
</calcChain>
</file>

<file path=xl/sharedStrings.xml><?xml version="1.0" encoding="utf-8"?>
<sst xmlns="http://schemas.openxmlformats.org/spreadsheetml/2006/main" count="45" uniqueCount="44">
  <si>
    <t>Archetype</t>
  </si>
  <si>
    <t>Count of Households</t>
  </si>
  <si>
    <t>Proportion of Households</t>
  </si>
  <si>
    <t>Mean annual electricity (kWh)</t>
  </si>
  <si>
    <t>Mean annual gas (kWh)</t>
  </si>
  <si>
    <t>Mean annual bill (£)</t>
  </si>
  <si>
    <t>Non-mains gas  HHs</t>
  </si>
  <si>
    <t>Archetype 1: Low-income electrically-heated</t>
  </si>
  <si>
    <t>Archetype 2: All other electrically-heated</t>
  </si>
  <si>
    <t xml:space="preserve">Archetype 3: Low-income non-metered fuel-heated </t>
  </si>
  <si>
    <t xml:space="preserve">Archetype 4: All other non-metered fuel-heated </t>
  </si>
  <si>
    <t>Mains gas heated households</t>
  </si>
  <si>
    <t>Archetype 5 : Low-income, out-of-work single adults in small 1-bed social rented flats (London)</t>
  </si>
  <si>
    <t>Archetype 6: Young working adults in rented flats (London)</t>
  </si>
  <si>
    <t>Archetype 7: Low-income single adults (lone parents or elderly) in social rented houses</t>
  </si>
  <si>
    <t>Archetype 8:  Younger working families in medium-sized rented houses</t>
  </si>
  <si>
    <t>Archetype 9: “Average” mains gas-heated households</t>
  </si>
  <si>
    <t>Archetype 10: Wealthy working families in 3-4 bed semi’s owned with mortgage</t>
  </si>
  <si>
    <t>Archetype 11: Asset-rich, “empty-nesters” in detached houses in less urban areas</t>
  </si>
  <si>
    <t>Archetype 12:  Wealthy working families in larger detached houses in less urban areas</t>
  </si>
  <si>
    <t>CSE Average Values</t>
  </si>
  <si>
    <t>OFGEM Values</t>
  </si>
  <si>
    <t>OFGEM: LOW</t>
  </si>
  <si>
    <t>OFGEM: MEDIUM</t>
  </si>
  <si>
    <t>OFGEM: HIGH</t>
  </si>
  <si>
    <t>OfgemLow</t>
  </si>
  <si>
    <t>OfgemMed</t>
  </si>
  <si>
    <t>OfgemHigh</t>
  </si>
  <si>
    <t>CSEAverage</t>
  </si>
  <si>
    <t>Archetype12</t>
  </si>
  <si>
    <t>Archetype11</t>
  </si>
  <si>
    <t>Archetype10</t>
  </si>
  <si>
    <t>Archetype9</t>
  </si>
  <si>
    <t>Archetype8</t>
  </si>
  <si>
    <t>Archetype1</t>
  </si>
  <si>
    <t>Archetype2</t>
  </si>
  <si>
    <t>Archetype3</t>
  </si>
  <si>
    <t>Archetype4</t>
  </si>
  <si>
    <t>Archetype5</t>
  </si>
  <si>
    <t>Archetype6</t>
  </si>
  <si>
    <t>Archetype7</t>
  </si>
  <si>
    <t>Gareth</t>
  </si>
  <si>
    <t>Archetype reference</t>
  </si>
  <si>
    <t>Gareth's tropical mansion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</si>
</sst>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EFD3D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center" vertical="center"/>
    </xf>
    <xf numFmtId="10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3" fontId="4" fillId="4" borderId="0" xfId="0" applyNumberFormat="1" applyFont="1" applyFill="1" applyBorder="1" applyAlignment="1">
      <alignment horizontal="center" vertical="center"/>
    </xf>
    <xf numFmtId="10" fontId="4" fillId="4" borderId="0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6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3" fontId="5" fillId="4" borderId="0" xfId="0" applyNumberFormat="1" applyFont="1" applyFill="1" applyBorder="1" applyAlignment="1">
      <alignment horizontal="center" vertical="center"/>
    </xf>
    <xf numFmtId="9" fontId="5" fillId="4" borderId="0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5" fillId="4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4" borderId="8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 textRotation="90"/>
    </xf>
    <xf numFmtId="3" fontId="6" fillId="4" borderId="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~CSE%20Beyond%20Average%20Consumption\Archetypes_data_table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(tables)"/>
      <sheetName val="Results (graphs)"/>
      <sheetName val="Consumption Data"/>
      <sheetName val="Elec. Comparision"/>
      <sheetName val="Gas Comparision"/>
      <sheetName val="Bill Comparision"/>
      <sheetName val="Sheet7"/>
      <sheetName val="Source"/>
      <sheetName val="Tables 3.1 to 3.5"/>
      <sheetName val="Table 4.1 Archetypes"/>
      <sheetName val="Archetypes (extended)"/>
      <sheetName val="Tariff - BG"/>
      <sheetName val="Tariff Workings"/>
      <sheetName val="working (2)"/>
      <sheetName val="working"/>
    </sheetNames>
    <sheetDataSet>
      <sheetData sheetId="0">
        <row r="5">
          <cell r="D5">
            <v>2000</v>
          </cell>
        </row>
        <row r="6">
          <cell r="D6">
            <v>3200</v>
          </cell>
        </row>
        <row r="7">
          <cell r="D7">
            <v>4900</v>
          </cell>
        </row>
        <row r="8">
          <cell r="D8">
            <v>9000</v>
          </cell>
        </row>
        <row r="9">
          <cell r="D9">
            <v>13500</v>
          </cell>
        </row>
        <row r="10">
          <cell r="D10">
            <v>19000</v>
          </cell>
        </row>
        <row r="11">
          <cell r="D11">
            <v>877.5962833333333</v>
          </cell>
        </row>
        <row r="12">
          <cell r="D12">
            <v>1258.3635583333332</v>
          </cell>
        </row>
        <row r="13">
          <cell r="D13">
            <v>1758.3806458333333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M8" sqref="M8"/>
    </sheetView>
  </sheetViews>
  <sheetFormatPr defaultRowHeight="15" x14ac:dyDescent="0.25"/>
  <cols>
    <col min="2" max="2" width="23" customWidth="1"/>
  </cols>
  <sheetData>
    <row r="1" spans="1:8" ht="46.5" thickTop="1" thickBot="1" x14ac:dyDescent="0.3">
      <c r="A1" s="34"/>
      <c r="B1" s="26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8" t="s">
        <v>5</v>
      </c>
      <c r="H1" s="22" t="s">
        <v>42</v>
      </c>
    </row>
    <row r="2" spans="1:8" ht="23.25" thickTop="1" x14ac:dyDescent="0.25">
      <c r="A2" s="15" t="s">
        <v>6</v>
      </c>
      <c r="B2" s="6" t="s">
        <v>7</v>
      </c>
      <c r="C2" s="7">
        <v>881000</v>
      </c>
      <c r="D2" s="8">
        <v>3.5999999999999997E-2</v>
      </c>
      <c r="E2" s="7">
        <v>5130</v>
      </c>
      <c r="F2" s="9">
        <v>0</v>
      </c>
      <c r="G2" s="10">
        <v>928.32</v>
      </c>
      <c r="H2" t="s">
        <v>34</v>
      </c>
    </row>
    <row r="3" spans="1:8" ht="22.5" x14ac:dyDescent="0.25">
      <c r="A3" s="16"/>
      <c r="B3" s="1" t="s">
        <v>8</v>
      </c>
      <c r="C3" s="2">
        <v>1694000</v>
      </c>
      <c r="D3" s="3">
        <v>6.9000000000000006E-2</v>
      </c>
      <c r="E3" s="2">
        <v>7674</v>
      </c>
      <c r="F3" s="4">
        <v>0</v>
      </c>
      <c r="G3" s="5">
        <v>1305.94</v>
      </c>
      <c r="H3" t="s">
        <v>35</v>
      </c>
    </row>
    <row r="4" spans="1:8" ht="22.5" x14ac:dyDescent="0.25">
      <c r="A4" s="16"/>
      <c r="B4" s="6" t="s">
        <v>9</v>
      </c>
      <c r="C4" s="7">
        <v>548000</v>
      </c>
      <c r="D4" s="8">
        <v>2.1999999999999999E-2</v>
      </c>
      <c r="E4" s="7">
        <v>3634</v>
      </c>
      <c r="F4" s="9">
        <v>0</v>
      </c>
      <c r="G4" s="10">
        <v>706.27</v>
      </c>
      <c r="H4" t="s">
        <v>36</v>
      </c>
    </row>
    <row r="5" spans="1:8" ht="23.25" thickBot="1" x14ac:dyDescent="0.3">
      <c r="A5" s="17"/>
      <c r="B5" s="1" t="s">
        <v>10</v>
      </c>
      <c r="C5" s="2">
        <v>1065000</v>
      </c>
      <c r="D5" s="3">
        <v>4.2999999999999997E-2</v>
      </c>
      <c r="E5" s="2">
        <v>5562</v>
      </c>
      <c r="F5" s="4">
        <v>0</v>
      </c>
      <c r="G5" s="5">
        <v>992.45</v>
      </c>
      <c r="H5" t="s">
        <v>37</v>
      </c>
    </row>
    <row r="6" spans="1:8" ht="34.5" thickTop="1" x14ac:dyDescent="0.25">
      <c r="A6" s="15" t="s">
        <v>11</v>
      </c>
      <c r="B6" s="6" t="s">
        <v>12</v>
      </c>
      <c r="C6" s="7">
        <v>948000</v>
      </c>
      <c r="D6" s="8">
        <v>3.9E-2</v>
      </c>
      <c r="E6" s="7">
        <v>2018</v>
      </c>
      <c r="F6" s="7">
        <v>8553</v>
      </c>
      <c r="G6" s="10">
        <v>860.14</v>
      </c>
      <c r="H6" t="s">
        <v>38</v>
      </c>
    </row>
    <row r="7" spans="1:8" ht="22.5" x14ac:dyDescent="0.25">
      <c r="A7" s="16"/>
      <c r="B7" s="1" t="s">
        <v>13</v>
      </c>
      <c r="C7" s="2">
        <v>1053000</v>
      </c>
      <c r="D7" s="3">
        <v>4.2999999999999997E-2</v>
      </c>
      <c r="E7" s="2">
        <v>2672</v>
      </c>
      <c r="F7" s="2">
        <v>11256</v>
      </c>
      <c r="G7" s="5">
        <v>1078.94</v>
      </c>
      <c r="H7" t="s">
        <v>39</v>
      </c>
    </row>
    <row r="8" spans="1:8" ht="33.75" x14ac:dyDescent="0.25">
      <c r="A8" s="16"/>
      <c r="B8" s="6" t="s">
        <v>14</v>
      </c>
      <c r="C8" s="7">
        <v>1221000</v>
      </c>
      <c r="D8" s="8">
        <v>0.05</v>
      </c>
      <c r="E8" s="7">
        <v>2474</v>
      </c>
      <c r="F8" s="7">
        <v>11515</v>
      </c>
      <c r="G8" s="10">
        <v>1061.21</v>
      </c>
      <c r="H8" t="s">
        <v>40</v>
      </c>
    </row>
    <row r="9" spans="1:8" ht="33.75" x14ac:dyDescent="0.25">
      <c r="A9" s="16"/>
      <c r="B9" s="1" t="s">
        <v>15</v>
      </c>
      <c r="C9" s="2">
        <v>2529000</v>
      </c>
      <c r="D9" s="3">
        <v>0.10299999999999999</v>
      </c>
      <c r="E9" s="2">
        <v>3450</v>
      </c>
      <c r="F9" s="2">
        <v>14452</v>
      </c>
      <c r="G9" s="5">
        <v>1338.34</v>
      </c>
      <c r="H9" t="s">
        <v>33</v>
      </c>
    </row>
    <row r="10" spans="1:8" ht="22.5" x14ac:dyDescent="0.25">
      <c r="A10" s="16"/>
      <c r="B10" s="6" t="s">
        <v>16</v>
      </c>
      <c r="C10" s="7">
        <v>8231000</v>
      </c>
      <c r="D10" s="8">
        <v>0.33600000000000002</v>
      </c>
      <c r="E10" s="7">
        <v>3588</v>
      </c>
      <c r="F10" s="7">
        <v>16386</v>
      </c>
      <c r="G10" s="10">
        <v>1445.92</v>
      </c>
      <c r="H10" t="s">
        <v>32</v>
      </c>
    </row>
    <row r="11" spans="1:8" ht="33.75" x14ac:dyDescent="0.25">
      <c r="A11" s="16"/>
      <c r="B11" s="1" t="s">
        <v>17</v>
      </c>
      <c r="C11" s="2">
        <v>2339000</v>
      </c>
      <c r="D11" s="3">
        <v>9.5000000000000001E-2</v>
      </c>
      <c r="E11" s="2">
        <v>4767</v>
      </c>
      <c r="F11" s="2">
        <v>20202</v>
      </c>
      <c r="G11" s="5">
        <v>1792.77</v>
      </c>
      <c r="H11" t="s">
        <v>31</v>
      </c>
    </row>
    <row r="12" spans="1:8" ht="33.75" x14ac:dyDescent="0.25">
      <c r="A12" s="16"/>
      <c r="B12" s="6" t="s">
        <v>18</v>
      </c>
      <c r="C12" s="7">
        <v>2494000</v>
      </c>
      <c r="D12" s="8">
        <v>0.10199999999999999</v>
      </c>
      <c r="E12" s="7">
        <v>4184</v>
      </c>
      <c r="F12" s="7">
        <v>20557</v>
      </c>
      <c r="G12" s="10">
        <v>1722.22</v>
      </c>
      <c r="H12" t="s">
        <v>30</v>
      </c>
    </row>
    <row r="13" spans="1:8" ht="34.5" thickBot="1" x14ac:dyDescent="0.3">
      <c r="A13" s="17"/>
      <c r="B13" s="1" t="s">
        <v>19</v>
      </c>
      <c r="C13" s="2">
        <v>1528000</v>
      </c>
      <c r="D13" s="3">
        <v>6.2E-2</v>
      </c>
      <c r="E13" s="2">
        <v>5608</v>
      </c>
      <c r="F13" s="2">
        <v>25200</v>
      </c>
      <c r="G13" s="5">
        <v>2142.67</v>
      </c>
      <c r="H13" t="s">
        <v>29</v>
      </c>
    </row>
    <row r="14" spans="1:8" ht="15.75" thickTop="1" x14ac:dyDescent="0.25">
      <c r="A14" s="35"/>
      <c r="B14" s="23" t="s">
        <v>20</v>
      </c>
      <c r="C14" s="24">
        <v>24531000</v>
      </c>
      <c r="D14" s="25">
        <v>1</v>
      </c>
      <c r="E14" s="24">
        <v>4378</v>
      </c>
      <c r="F14" s="24">
        <v>17100</v>
      </c>
      <c r="G14" s="29">
        <v>1281</v>
      </c>
      <c r="H14" t="s">
        <v>28</v>
      </c>
    </row>
    <row r="15" spans="1:8" x14ac:dyDescent="0.25">
      <c r="A15" s="16" t="s">
        <v>21</v>
      </c>
      <c r="B15" s="18" t="s">
        <v>22</v>
      </c>
      <c r="C15" s="19"/>
      <c r="D15" s="20"/>
      <c r="E15" s="19">
        <f>'[1]Results (tables)'!D5</f>
        <v>2000</v>
      </c>
      <c r="F15" s="19">
        <f>'[1]Results (tables)'!D8</f>
        <v>9000</v>
      </c>
      <c r="G15" s="30">
        <f>'[1]Results (tables)'!D11</f>
        <v>877.5962833333333</v>
      </c>
      <c r="H15" t="s">
        <v>25</v>
      </c>
    </row>
    <row r="16" spans="1:8" x14ac:dyDescent="0.25">
      <c r="A16" s="16"/>
      <c r="B16" s="11" t="s">
        <v>23</v>
      </c>
      <c r="C16" s="12"/>
      <c r="D16" s="13"/>
      <c r="E16" s="12">
        <f>'[1]Results (tables)'!D6</f>
        <v>3200</v>
      </c>
      <c r="F16" s="12">
        <f>'[1]Results (tables)'!D9</f>
        <v>13500</v>
      </c>
      <c r="G16" s="14">
        <f>'[1]Results (tables)'!D12</f>
        <v>1258.3635583333332</v>
      </c>
      <c r="H16" t="s">
        <v>26</v>
      </c>
    </row>
    <row r="17" spans="1:8" ht="15.75" thickBot="1" x14ac:dyDescent="0.3">
      <c r="A17" s="17"/>
      <c r="B17" s="18" t="s">
        <v>24</v>
      </c>
      <c r="C17" s="19"/>
      <c r="D17" s="20"/>
      <c r="E17" s="19">
        <f>'[1]Results (tables)'!D7</f>
        <v>4900</v>
      </c>
      <c r="F17" s="19">
        <f>'[1]Results (tables)'!D10</f>
        <v>19000</v>
      </c>
      <c r="G17" s="21">
        <f>'[1]Results (tables)'!D13</f>
        <v>1758.3806458333333</v>
      </c>
      <c r="H17" t="s">
        <v>27</v>
      </c>
    </row>
    <row r="18" spans="1:8" ht="31.5" thickTop="1" thickBot="1" x14ac:dyDescent="0.3">
      <c r="A18" s="36" t="s">
        <v>41</v>
      </c>
      <c r="B18" s="31" t="s">
        <v>43</v>
      </c>
      <c r="C18" s="32"/>
      <c r="D18" s="32"/>
      <c r="E18" s="37">
        <v>7931</v>
      </c>
      <c r="F18" s="37">
        <v>47856</v>
      </c>
      <c r="G18" s="33"/>
      <c r="H18" s="38" t="s">
        <v>41</v>
      </c>
    </row>
    <row r="19" spans="1:8" ht="15.75" thickTop="1" x14ac:dyDescent="0.25"/>
  </sheetData>
  <mergeCells count="3">
    <mergeCell ref="A2:A5"/>
    <mergeCell ref="A6:A13"/>
    <mergeCell ref="A15:A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2014-04-16T15:15:58Z</dcterms:modified>
</cp:coreProperties>
</file>