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810"/>
  <workbookPr autoCompressPictures="0"/>
  <bookViews>
    <workbookView xWindow="0" yWindow="0" windowWidth="25600" windowHeight="16060" tabRatio="500"/>
  </bookViews>
  <sheets>
    <sheet name="allRots2016" sheetId="1" r:id="rId1"/>
    <sheet name="confByWeek" sheetId="2" r:id="rId2"/>
    <sheet name="foodCashByWeek2015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9" i="1" l="1"/>
  <c r="E11" i="1"/>
  <c r="E13" i="1"/>
  <c r="E14" i="1"/>
  <c r="E15" i="1"/>
  <c r="E16" i="1"/>
  <c r="E18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54" i="1"/>
  <c r="E55" i="1"/>
  <c r="E56" i="1"/>
  <c r="E58" i="1"/>
  <c r="E61" i="1"/>
  <c r="E64" i="1"/>
  <c r="E65" i="1"/>
  <c r="E68" i="1"/>
  <c r="E69" i="1"/>
  <c r="E70" i="1"/>
  <c r="E72" i="1"/>
  <c r="E73" i="1"/>
  <c r="E74" i="1"/>
  <c r="E77" i="1"/>
  <c r="E78" i="1"/>
  <c r="E80" i="1"/>
  <c r="E84" i="1"/>
  <c r="E86" i="1"/>
  <c r="E87" i="1"/>
  <c r="E88" i="1"/>
  <c r="E93" i="1"/>
  <c r="E94" i="1"/>
  <c r="E96" i="1"/>
  <c r="E97" i="1"/>
  <c r="E99" i="1"/>
  <c r="E100" i="1"/>
  <c r="E101" i="1"/>
  <c r="E8" i="1"/>
  <c r="B9" i="1"/>
  <c r="C9" i="1"/>
  <c r="B11" i="1"/>
  <c r="C11" i="1"/>
  <c r="B13" i="1"/>
  <c r="C13" i="1"/>
  <c r="B14" i="1"/>
  <c r="C14" i="1"/>
  <c r="B15" i="1"/>
  <c r="C15" i="1"/>
  <c r="B16" i="1"/>
  <c r="C16" i="1"/>
  <c r="B18" i="1"/>
  <c r="C18" i="1"/>
  <c r="B22" i="1"/>
  <c r="C22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6" i="1"/>
  <c r="C46" i="1"/>
  <c r="B50" i="1"/>
  <c r="C50" i="1"/>
  <c r="B51" i="1"/>
  <c r="C51" i="1"/>
  <c r="B53" i="1"/>
  <c r="C53" i="1"/>
  <c r="B54" i="1"/>
  <c r="C54" i="1"/>
  <c r="B55" i="1"/>
  <c r="C55" i="1"/>
  <c r="B56" i="1"/>
  <c r="C56" i="1"/>
  <c r="B58" i="1"/>
  <c r="C58" i="1"/>
  <c r="B61" i="1"/>
  <c r="C61" i="1"/>
  <c r="B64" i="1"/>
  <c r="B65" i="1"/>
  <c r="B68" i="1"/>
  <c r="C68" i="1"/>
  <c r="B69" i="1"/>
  <c r="C69" i="1"/>
  <c r="B70" i="1"/>
  <c r="C70" i="1"/>
  <c r="B72" i="1"/>
  <c r="C72" i="1"/>
  <c r="B73" i="1"/>
  <c r="C73" i="1"/>
  <c r="B74" i="1"/>
  <c r="C74" i="1"/>
  <c r="B77" i="1"/>
  <c r="C77" i="1"/>
  <c r="B78" i="1"/>
  <c r="C78" i="1"/>
  <c r="B80" i="1"/>
  <c r="C80" i="1"/>
  <c r="B84" i="1"/>
  <c r="C84" i="1"/>
  <c r="B86" i="1"/>
  <c r="C86" i="1"/>
  <c r="B87" i="1"/>
  <c r="C87" i="1"/>
  <c r="B88" i="1"/>
  <c r="C88" i="1"/>
  <c r="B90" i="1"/>
  <c r="C90" i="1"/>
  <c r="B93" i="1"/>
  <c r="C93" i="1"/>
  <c r="B94" i="1"/>
  <c r="C94" i="1"/>
  <c r="B96" i="1"/>
  <c r="C96" i="1"/>
  <c r="B97" i="1"/>
  <c r="C97" i="1"/>
  <c r="B99" i="1"/>
  <c r="C99" i="1"/>
  <c r="B100" i="1"/>
  <c r="C100" i="1"/>
  <c r="B101" i="1"/>
  <c r="C101" i="1"/>
  <c r="C8" i="1"/>
  <c r="B8" i="1"/>
</calcChain>
</file>

<file path=xl/sharedStrings.xml><?xml version="1.0" encoding="utf-8"?>
<sst xmlns="http://schemas.openxmlformats.org/spreadsheetml/2006/main" count="266" uniqueCount="123">
  <si>
    <t>WB</t>
  </si>
  <si>
    <t>GHS</t>
  </si>
  <si>
    <t>E-ID</t>
  </si>
  <si>
    <t>IP3</t>
  </si>
  <si>
    <t>TCU-ID</t>
  </si>
  <si>
    <t>PICU</t>
  </si>
  <si>
    <t>PIC</t>
  </si>
  <si>
    <t>E-RADS</t>
  </si>
  <si>
    <t>SFN3</t>
  </si>
  <si>
    <t>PLUS</t>
  </si>
  <si>
    <t>DCR.Pulm</t>
  </si>
  <si>
    <t>MTZ3</t>
  </si>
  <si>
    <t>E-Rnl</t>
  </si>
  <si>
    <t>E-HO</t>
  </si>
  <si>
    <t>VAC</t>
  </si>
  <si>
    <t>CHO</t>
  </si>
  <si>
    <t>E-Pulm</t>
  </si>
  <si>
    <t>NewGen</t>
  </si>
  <si>
    <t>CASARC</t>
  </si>
  <si>
    <t>E-Res</t>
  </si>
  <si>
    <t>GI</t>
  </si>
  <si>
    <t>E-PC</t>
  </si>
  <si>
    <t>SFX</t>
  </si>
  <si>
    <t>E-Anes</t>
  </si>
  <si>
    <t>E-Cards</t>
  </si>
  <si>
    <t>SFO</t>
  </si>
  <si>
    <t>Derm</t>
  </si>
  <si>
    <t>MATERNITY</t>
  </si>
  <si>
    <t>E-Endo</t>
  </si>
  <si>
    <t>TCU-Ortho</t>
  </si>
  <si>
    <t>PULM</t>
  </si>
  <si>
    <t>SFN</t>
  </si>
  <si>
    <t>ELEC</t>
  </si>
  <si>
    <t>ADOL</t>
  </si>
  <si>
    <t>PEM.k</t>
  </si>
  <si>
    <t>TCU-GI</t>
  </si>
  <si>
    <t>TCU</t>
  </si>
  <si>
    <t>E-Rhm</t>
  </si>
  <si>
    <t>BMT</t>
  </si>
  <si>
    <t>PURPLE1</t>
  </si>
  <si>
    <t>PURPLE3</t>
  </si>
  <si>
    <t>E-CICU</t>
  </si>
  <si>
    <t>GREEN3</t>
  </si>
  <si>
    <t>CHO-ICU</t>
  </si>
  <si>
    <t>CARDS</t>
  </si>
  <si>
    <t>SpMd</t>
  </si>
  <si>
    <t>ICN2</t>
  </si>
  <si>
    <t>ICN3</t>
  </si>
  <si>
    <t>TCU-Pulm</t>
  </si>
  <si>
    <t>DCR.Card</t>
  </si>
  <si>
    <t>E-Ophtho</t>
  </si>
  <si>
    <t>ORANGE1</t>
  </si>
  <si>
    <t>ORANGE3</t>
  </si>
  <si>
    <t>TCU-Rnl</t>
  </si>
  <si>
    <t>PEM</t>
  </si>
  <si>
    <t>Rads</t>
  </si>
  <si>
    <t>CICU</t>
  </si>
  <si>
    <t>E-Derm</t>
  </si>
  <si>
    <t>E-CAS</t>
  </si>
  <si>
    <t>RED</t>
  </si>
  <si>
    <t>TCU-ENT</t>
  </si>
  <si>
    <t>Card</t>
  </si>
  <si>
    <t>PATERNITY</t>
  </si>
  <si>
    <t>TCU-Endo</t>
  </si>
  <si>
    <t>SF03</t>
  </si>
  <si>
    <t>E-NewGen</t>
  </si>
  <si>
    <t>KB</t>
  </si>
  <si>
    <t>KN</t>
  </si>
  <si>
    <t>KW</t>
  </si>
  <si>
    <t>SFW2</t>
  </si>
  <si>
    <t>E-Alrg</t>
  </si>
  <si>
    <t>DB</t>
  </si>
  <si>
    <t>E-Neuro</t>
  </si>
  <si>
    <t>E-Psych</t>
  </si>
  <si>
    <t>UCW3</t>
  </si>
  <si>
    <t>UCW</t>
  </si>
  <si>
    <t>E-Gen</t>
  </si>
  <si>
    <t>MTZ</t>
  </si>
  <si>
    <t>FLEX</t>
  </si>
  <si>
    <t>Neuro</t>
  </si>
  <si>
    <t>ICN</t>
  </si>
  <si>
    <t>JEOP</t>
  </si>
  <si>
    <t>Chief</t>
  </si>
  <si>
    <t>KW2</t>
  </si>
  <si>
    <t>ID</t>
  </si>
  <si>
    <t>SFO2</t>
  </si>
  <si>
    <t>E-SpMd</t>
  </si>
  <si>
    <t>renal</t>
  </si>
  <si>
    <t>CFE</t>
  </si>
  <si>
    <t>PICU2</t>
  </si>
  <si>
    <t>PICU3</t>
  </si>
  <si>
    <t>ortho</t>
  </si>
  <si>
    <t>Psych</t>
  </si>
  <si>
    <t>GENE</t>
  </si>
  <si>
    <t>Rotation</t>
  </si>
  <si>
    <t>AM</t>
  </si>
  <si>
    <t>Noon</t>
  </si>
  <si>
    <t>CFE-IntHlth</t>
  </si>
  <si>
    <t>E-AN</t>
  </si>
  <si>
    <t>E-GI</t>
  </si>
  <si>
    <t>E-IT</t>
  </si>
  <si>
    <t>E-Neo</t>
  </si>
  <si>
    <t>E-Sed</t>
  </si>
  <si>
    <t>ICN1</t>
  </si>
  <si>
    <t>KW1</t>
  </si>
  <si>
    <t>MTZ1</t>
  </si>
  <si>
    <t>PICU1</t>
  </si>
  <si>
    <t>SFN1</t>
  </si>
  <si>
    <t>SFO1</t>
  </si>
  <si>
    <t>SFO3</t>
  </si>
  <si>
    <t>TBA</t>
  </si>
  <si>
    <t>TCU-IP3</t>
  </si>
  <si>
    <t>TCU-Neuro</t>
  </si>
  <si>
    <t>UCW1</t>
  </si>
  <si>
    <t>E-CICU-Stan</t>
  </si>
  <si>
    <t>cashWk</t>
  </si>
  <si>
    <t>AM Conf</t>
  </si>
  <si>
    <t>Noon Conf</t>
  </si>
  <si>
    <t>Expected Per Week</t>
  </si>
  <si>
    <t>Lunch Money</t>
  </si>
  <si>
    <t>From Mike, 23 Aug 16</t>
  </si>
  <si>
    <t>This sheet has the new rotations for the 2016-7 academic year. This is where we need human input.</t>
  </si>
  <si>
    <t>Everywhere there's an #N/A, please overwrite in the expected AM/noon conferences or weekly food $ allotment. (Both for MB conferences and meal cards only.)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</si>
</sst>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18" workbookViewId="0">
      <selection activeCell="M28" sqref="M28"/>
    </sheetView>
  </sheetViews>
  <sheetFormatPr baseColWidth="10" defaultRowHeight="15" x14ac:dyDescent="0"/>
  <sheetData>
    <row r="1" spans="1:5">
      <c r="A1" t="s">
        <v>120</v>
      </c>
    </row>
    <row r="2" spans="1:5">
      <c r="A2" t="s">
        <v>121</v>
      </c>
    </row>
    <row r="3" spans="1:5">
      <c r="A3" t="s">
        <v>122</v>
      </c>
    </row>
    <row r="6" spans="1:5">
      <c r="B6" s="1" t="s">
        <v>118</v>
      </c>
      <c r="C6" s="1"/>
    </row>
    <row r="7" spans="1:5">
      <c r="B7" t="s">
        <v>116</v>
      </c>
      <c r="C7" t="s">
        <v>117</v>
      </c>
      <c r="E7" t="s">
        <v>119</v>
      </c>
    </row>
    <row r="8" spans="1:5">
      <c r="A8" t="s">
        <v>33</v>
      </c>
      <c r="B8">
        <f>INDEX(confByWeek!$A$2:$C$81,MATCH(allRots2016!$A8,confByWeek!$A$2:$A$81,0),2)</f>
        <v>0</v>
      </c>
      <c r="C8">
        <f>INDEX(confByWeek!$A$2:$C$81,MATCH(allRots2016!$A8,confByWeek!$A$2:$A$81,0),3)</f>
        <v>0</v>
      </c>
      <c r="E8">
        <f>INDEX(foodCashByWeek2015!$A$2:$B$81,MATCH(allRots2016!$A8,foodCashByWeek2015!$A$2:$A$81,0),2)</f>
        <v>24</v>
      </c>
    </row>
    <row r="9" spans="1:5">
      <c r="A9" t="s">
        <v>38</v>
      </c>
      <c r="B9">
        <f>INDEX(confByWeek!$A$2:$C$81,MATCH(allRots2016!$A9,confByWeek!$A$2:$A$81,0),2)</f>
        <v>0</v>
      </c>
      <c r="C9">
        <f>INDEX(confByWeek!$A$2:$C$81,MATCH(allRots2016!$A9,confByWeek!$A$2:$A$81,0),3)</f>
        <v>2.25</v>
      </c>
      <c r="E9">
        <f>INDEX(foodCashByWeek2015!$A$2:$B$81,MATCH(allRots2016!$A9,foodCashByWeek2015!$A$2:$A$81,0),2)</f>
        <v>45</v>
      </c>
    </row>
    <row r="10" spans="1:5">
      <c r="A10" t="s">
        <v>61</v>
      </c>
      <c r="B10">
        <v>5</v>
      </c>
      <c r="C10">
        <v>4</v>
      </c>
      <c r="E10">
        <v>24</v>
      </c>
    </row>
    <row r="11" spans="1:5">
      <c r="A11" t="s">
        <v>44</v>
      </c>
      <c r="B11">
        <f>INDEX(confByWeek!$A$2:$C$81,MATCH(allRots2016!$A11,confByWeek!$A$2:$A$81,0),2)</f>
        <v>4.5</v>
      </c>
      <c r="C11">
        <f>INDEX(confByWeek!$A$2:$C$81,MATCH(allRots2016!$A11,confByWeek!$A$2:$A$81,0),3)</f>
        <v>2.5</v>
      </c>
      <c r="E11">
        <f>INDEX(foodCashByWeek2015!$A$2:$B$81,MATCH(allRots2016!$A11,foodCashByWeek2015!$A$2:$A$81,0),2)</f>
        <v>24</v>
      </c>
    </row>
    <row r="12" spans="1:5">
      <c r="A12" t="s">
        <v>18</v>
      </c>
      <c r="B12">
        <v>0</v>
      </c>
      <c r="C12">
        <v>0</v>
      </c>
      <c r="E12">
        <v>0</v>
      </c>
    </row>
    <row r="13" spans="1:5">
      <c r="A13" t="s">
        <v>88</v>
      </c>
      <c r="B13">
        <f>INDEX(confByWeek!$A$2:$C$81,MATCH(allRots2016!$A13,confByWeek!$A$2:$A$81,0),2)</f>
        <v>0</v>
      </c>
      <c r="C13">
        <f>INDEX(confByWeek!$A$2:$C$81,MATCH(allRots2016!$A13,confByWeek!$A$2:$A$81,0),3)</f>
        <v>0</v>
      </c>
      <c r="E13">
        <f>INDEX(foodCashByWeek2015!$A$2:$B$81,MATCH(allRots2016!$A13,foodCashByWeek2015!$A$2:$A$81,0),2)</f>
        <v>0</v>
      </c>
    </row>
    <row r="14" spans="1:5">
      <c r="A14" t="s">
        <v>82</v>
      </c>
      <c r="B14">
        <f>INDEX(confByWeek!$A$2:$C$81,MATCH(allRots2016!$A14,confByWeek!$A$2:$A$81,0),2)</f>
        <v>5</v>
      </c>
      <c r="C14">
        <f>INDEX(confByWeek!$A$2:$C$81,MATCH(allRots2016!$A14,confByWeek!$A$2:$A$81,0),3)</f>
        <v>4</v>
      </c>
      <c r="E14">
        <f>INDEX(foodCashByWeek2015!$A$2:$B$81,MATCH(allRots2016!$A14,foodCashByWeek2015!$A$2:$A$81,0),2)</f>
        <v>24</v>
      </c>
    </row>
    <row r="15" spans="1:5">
      <c r="A15" t="s">
        <v>15</v>
      </c>
      <c r="B15">
        <f>INDEX(confByWeek!$A$2:$C$81,MATCH(allRots2016!$A15,confByWeek!$A$2:$A$81,0),2)</f>
        <v>0</v>
      </c>
      <c r="C15">
        <f>INDEX(confByWeek!$A$2:$C$81,MATCH(allRots2016!$A15,confByWeek!$A$2:$A$81,0),3)</f>
        <v>0</v>
      </c>
      <c r="E15">
        <f>INDEX(foodCashByWeek2015!$A$2:$B$81,MATCH(allRots2016!$A15,foodCashByWeek2015!$A$2:$A$81,0),2)</f>
        <v>0</v>
      </c>
    </row>
    <row r="16" spans="1:5">
      <c r="A16" t="s">
        <v>43</v>
      </c>
      <c r="B16">
        <f>INDEX(confByWeek!$A$2:$C$81,MATCH(allRots2016!$A16,confByWeek!$A$2:$A$81,0),2)</f>
        <v>0</v>
      </c>
      <c r="C16">
        <f>INDEX(confByWeek!$A$2:$C$81,MATCH(allRots2016!$A16,confByWeek!$A$2:$A$81,0),3)</f>
        <v>0</v>
      </c>
      <c r="E16">
        <f>INDEX(foodCashByWeek2015!$A$2:$B$81,MATCH(allRots2016!$A16,foodCashByWeek2015!$A$2:$A$81,0),2)</f>
        <v>0</v>
      </c>
    </row>
    <row r="17" spans="1:5">
      <c r="A17" t="s">
        <v>56</v>
      </c>
      <c r="B17">
        <v>0</v>
      </c>
      <c r="C17">
        <v>2.5</v>
      </c>
      <c r="E17">
        <v>24</v>
      </c>
    </row>
    <row r="18" spans="1:5">
      <c r="A18" t="s">
        <v>71</v>
      </c>
      <c r="B18">
        <f>INDEX(confByWeek!$A$2:$C$81,MATCH(allRots2016!$A18,confByWeek!$A$2:$A$81,0),2)</f>
        <v>0</v>
      </c>
      <c r="C18">
        <f>INDEX(confByWeek!$A$2:$C$81,MATCH(allRots2016!$A18,confByWeek!$A$2:$A$81,0),3)</f>
        <v>0</v>
      </c>
      <c r="E18">
        <f>INDEX(foodCashByWeek2015!$A$2:$B$81,MATCH(allRots2016!$A18,foodCashByWeek2015!$A$2:$A$81,0),2)</f>
        <v>0</v>
      </c>
    </row>
    <row r="19" spans="1:5">
      <c r="A19" t="s">
        <v>49</v>
      </c>
      <c r="B19">
        <v>0</v>
      </c>
      <c r="C19">
        <v>4</v>
      </c>
      <c r="E19">
        <v>24</v>
      </c>
    </row>
    <row r="20" spans="1:5">
      <c r="A20" t="s">
        <v>10</v>
      </c>
      <c r="B20">
        <v>0</v>
      </c>
      <c r="C20">
        <v>4</v>
      </c>
      <c r="E20">
        <v>24</v>
      </c>
    </row>
    <row r="21" spans="1:5">
      <c r="A21" t="s">
        <v>26</v>
      </c>
      <c r="B21">
        <v>5</v>
      </c>
      <c r="C21">
        <v>4</v>
      </c>
      <c r="E21">
        <v>24</v>
      </c>
    </row>
    <row r="22" spans="1:5">
      <c r="A22" t="s">
        <v>70</v>
      </c>
      <c r="B22">
        <f>INDEX(confByWeek!$A$2:$C$81,MATCH(allRots2016!$A22,confByWeek!$A$2:$A$81,0),2)</f>
        <v>5</v>
      </c>
      <c r="C22">
        <f>INDEX(confByWeek!$A$2:$C$81,MATCH(allRots2016!$A22,confByWeek!$A$2:$A$81,0),3)</f>
        <v>3</v>
      </c>
      <c r="E22">
        <f>INDEX(foodCashByWeek2015!$A$2:$B$81,MATCH(allRots2016!$A22,foodCashByWeek2015!$A$2:$A$81,0),2)</f>
        <v>24</v>
      </c>
    </row>
    <row r="23" spans="1:5">
      <c r="A23" t="s">
        <v>23</v>
      </c>
      <c r="B23">
        <v>0</v>
      </c>
      <c r="C23">
        <v>4</v>
      </c>
      <c r="E23">
        <v>24</v>
      </c>
    </row>
    <row r="24" spans="1:5">
      <c r="A24" t="s">
        <v>24</v>
      </c>
      <c r="B24">
        <f>INDEX(confByWeek!$A$2:$C$81,MATCH(allRots2016!$A24,confByWeek!$A$2:$A$81,0),2)</f>
        <v>0</v>
      </c>
      <c r="C24">
        <f>INDEX(confByWeek!$A$2:$C$81,MATCH(allRots2016!$A24,confByWeek!$A$2:$A$81,0),3)</f>
        <v>0</v>
      </c>
      <c r="E24">
        <f>INDEX(foodCashByWeek2015!$A$2:$B$81,MATCH(allRots2016!$A24,foodCashByWeek2015!$A$2:$A$81,0),2)</f>
        <v>24</v>
      </c>
    </row>
    <row r="25" spans="1:5">
      <c r="A25" t="s">
        <v>58</v>
      </c>
      <c r="B25">
        <f>INDEX(confByWeek!$A$2:$C$81,MATCH(allRots2016!$A25,confByWeek!$A$2:$A$81,0),2)</f>
        <v>0</v>
      </c>
      <c r="C25">
        <f>INDEX(confByWeek!$A$2:$C$81,MATCH(allRots2016!$A25,confByWeek!$A$2:$A$81,0),3)</f>
        <v>0</v>
      </c>
      <c r="E25">
        <f>INDEX(foodCashByWeek2015!$A$2:$B$81,MATCH(allRots2016!$A25,foodCashByWeek2015!$A$2:$A$81,0),2)</f>
        <v>24</v>
      </c>
    </row>
    <row r="26" spans="1:5">
      <c r="A26" t="s">
        <v>41</v>
      </c>
      <c r="B26">
        <f>INDEX(confByWeek!$A$2:$C$81,MATCH(allRots2016!$A26,confByWeek!$A$2:$A$81,0),2)</f>
        <v>0</v>
      </c>
      <c r="C26">
        <f>INDEX(confByWeek!$A$2:$C$81,MATCH(allRots2016!$A26,confByWeek!$A$2:$A$81,0),3)</f>
        <v>3</v>
      </c>
      <c r="E26">
        <f>INDEX(foodCashByWeek2015!$A$2:$B$81,MATCH(allRots2016!$A26,foodCashByWeek2015!$A$2:$A$81,0),2)</f>
        <v>24</v>
      </c>
    </row>
    <row r="27" spans="1:5">
      <c r="A27" t="s">
        <v>57</v>
      </c>
      <c r="B27">
        <f>INDEX(confByWeek!$A$2:$C$81,MATCH(allRots2016!$A27,confByWeek!$A$2:$A$81,0),2)</f>
        <v>0</v>
      </c>
      <c r="C27">
        <f>INDEX(confByWeek!$A$2:$C$81,MATCH(allRots2016!$A27,confByWeek!$A$2:$A$81,0),3)</f>
        <v>0</v>
      </c>
      <c r="E27">
        <f>INDEX(foodCashByWeek2015!$A$2:$B$81,MATCH(allRots2016!$A27,foodCashByWeek2015!$A$2:$A$81,0),2)</f>
        <v>24</v>
      </c>
    </row>
    <row r="28" spans="1:5">
      <c r="A28" t="s">
        <v>28</v>
      </c>
      <c r="B28">
        <f>INDEX(confByWeek!$A$2:$C$81,MATCH(allRots2016!$A28,confByWeek!$A$2:$A$81,0),2)</f>
        <v>5</v>
      </c>
      <c r="C28">
        <f>INDEX(confByWeek!$A$2:$C$81,MATCH(allRots2016!$A28,confByWeek!$A$2:$A$81,0),3)</f>
        <v>3</v>
      </c>
      <c r="E28">
        <f>INDEX(foodCashByWeek2015!$A$2:$B$81,MATCH(allRots2016!$A28,foodCashByWeek2015!$A$2:$A$81,0),2)</f>
        <v>24</v>
      </c>
    </row>
    <row r="29" spans="1:5">
      <c r="A29" t="s">
        <v>76</v>
      </c>
      <c r="B29">
        <f>INDEX(confByWeek!$A$2:$C$81,MATCH(allRots2016!$A29,confByWeek!$A$2:$A$81,0),2)</f>
        <v>5</v>
      </c>
      <c r="C29">
        <f>INDEX(confByWeek!$A$2:$C$81,MATCH(allRots2016!$A29,confByWeek!$A$2:$A$81,0),3)</f>
        <v>3</v>
      </c>
      <c r="E29">
        <f>INDEX(foodCashByWeek2015!$A$2:$B$81,MATCH(allRots2016!$A29,foodCashByWeek2015!$A$2:$A$81,0),2)</f>
        <v>24</v>
      </c>
    </row>
    <row r="30" spans="1:5">
      <c r="A30" t="s">
        <v>13</v>
      </c>
      <c r="B30">
        <f>INDEX(confByWeek!$A$2:$C$81,MATCH(allRots2016!$A30,confByWeek!$A$2:$A$81,0),2)</f>
        <v>5</v>
      </c>
      <c r="C30">
        <f>INDEX(confByWeek!$A$2:$C$81,MATCH(allRots2016!$A30,confByWeek!$A$2:$A$81,0),3)</f>
        <v>3</v>
      </c>
      <c r="E30">
        <f>INDEX(foodCashByWeek2015!$A$2:$B$81,MATCH(allRots2016!$A30,foodCashByWeek2015!$A$2:$A$81,0),2)</f>
        <v>24</v>
      </c>
    </row>
    <row r="31" spans="1:5">
      <c r="A31" t="s">
        <v>2</v>
      </c>
      <c r="B31">
        <f>INDEX(confByWeek!$A$2:$C$81,MATCH(allRots2016!$A31,confByWeek!$A$2:$A$81,0),2)</f>
        <v>5</v>
      </c>
      <c r="C31">
        <f>INDEX(confByWeek!$A$2:$C$81,MATCH(allRots2016!$A31,confByWeek!$A$2:$A$81,0),3)</f>
        <v>3</v>
      </c>
      <c r="E31">
        <f>INDEX(foodCashByWeek2015!$A$2:$B$81,MATCH(allRots2016!$A31,foodCashByWeek2015!$A$2:$A$81,0),2)</f>
        <v>24</v>
      </c>
    </row>
    <row r="32" spans="1:5">
      <c r="A32" t="s">
        <v>72</v>
      </c>
      <c r="B32">
        <f>INDEX(confByWeek!$A$2:$C$81,MATCH(allRots2016!$A32,confByWeek!$A$2:$A$81,0),2)</f>
        <v>5</v>
      </c>
      <c r="C32">
        <f>INDEX(confByWeek!$A$2:$C$81,MATCH(allRots2016!$A32,confByWeek!$A$2:$A$81,0),3)</f>
        <v>3</v>
      </c>
      <c r="E32">
        <f>INDEX(foodCashByWeek2015!$A$2:$B$81,MATCH(allRots2016!$A32,foodCashByWeek2015!$A$2:$A$81,0),2)</f>
        <v>24</v>
      </c>
    </row>
    <row r="33" spans="1:5">
      <c r="A33" t="s">
        <v>65</v>
      </c>
      <c r="B33">
        <f>INDEX(confByWeek!$A$2:$C$81,MATCH(allRots2016!$A33,confByWeek!$A$2:$A$81,0),2)</f>
        <v>0</v>
      </c>
      <c r="C33">
        <f>INDEX(confByWeek!$A$2:$C$81,MATCH(allRots2016!$A33,confByWeek!$A$2:$A$81,0),3)</f>
        <v>0</v>
      </c>
      <c r="E33">
        <f>INDEX(foodCashByWeek2015!$A$2:$B$81,MATCH(allRots2016!$A33,foodCashByWeek2015!$A$2:$A$81,0),2)</f>
        <v>24</v>
      </c>
    </row>
    <row r="34" spans="1:5">
      <c r="A34" t="s">
        <v>50</v>
      </c>
      <c r="B34">
        <f>INDEX(confByWeek!$A$2:$C$81,MATCH(allRots2016!$A34,confByWeek!$A$2:$A$81,0),2)</f>
        <v>5</v>
      </c>
      <c r="C34">
        <f>INDEX(confByWeek!$A$2:$C$81,MATCH(allRots2016!$A34,confByWeek!$A$2:$A$81,0),3)</f>
        <v>3</v>
      </c>
      <c r="E34">
        <f>INDEX(foodCashByWeek2015!$A$2:$B$81,MATCH(allRots2016!$A34,foodCashByWeek2015!$A$2:$A$81,0),2)</f>
        <v>24</v>
      </c>
    </row>
    <row r="35" spans="1:5">
      <c r="A35" t="s">
        <v>21</v>
      </c>
      <c r="B35">
        <f>INDEX(confByWeek!$A$2:$C$81,MATCH(allRots2016!$A35,confByWeek!$A$2:$A$81,0),2)</f>
        <v>0</v>
      </c>
      <c r="C35">
        <f>INDEX(confByWeek!$A$2:$C$81,MATCH(allRots2016!$A35,confByWeek!$A$2:$A$81,0),3)</f>
        <v>0</v>
      </c>
      <c r="E35">
        <f>INDEX(foodCashByWeek2015!$A$2:$B$81,MATCH(allRots2016!$A35,foodCashByWeek2015!$A$2:$A$81,0),2)</f>
        <v>24</v>
      </c>
    </row>
    <row r="36" spans="1:5">
      <c r="A36" t="s">
        <v>73</v>
      </c>
      <c r="B36">
        <f>INDEX(confByWeek!$A$2:$C$81,MATCH(allRots2016!$A36,confByWeek!$A$2:$A$81,0),2)</f>
        <v>5</v>
      </c>
      <c r="C36">
        <f>INDEX(confByWeek!$A$2:$C$81,MATCH(allRots2016!$A36,confByWeek!$A$2:$A$81,0),3)</f>
        <v>3</v>
      </c>
      <c r="E36">
        <f>INDEX(foodCashByWeek2015!$A$2:$B$81,MATCH(allRots2016!$A36,foodCashByWeek2015!$A$2:$A$81,0),2)</f>
        <v>24</v>
      </c>
    </row>
    <row r="37" spans="1:5">
      <c r="A37" t="s">
        <v>16</v>
      </c>
      <c r="B37">
        <f>INDEX(confByWeek!$A$2:$C$81,MATCH(allRots2016!$A37,confByWeek!$A$2:$A$81,0),2)</f>
        <v>5</v>
      </c>
      <c r="C37">
        <f>INDEX(confByWeek!$A$2:$C$81,MATCH(allRots2016!$A37,confByWeek!$A$2:$A$81,0),3)</f>
        <v>3</v>
      </c>
      <c r="E37">
        <f>INDEX(foodCashByWeek2015!$A$2:$B$81,MATCH(allRots2016!$A37,foodCashByWeek2015!$A$2:$A$81,0),2)</f>
        <v>24</v>
      </c>
    </row>
    <row r="38" spans="1:5">
      <c r="A38" t="s">
        <v>7</v>
      </c>
      <c r="B38">
        <f>INDEX(confByWeek!$A$2:$C$81,MATCH(allRots2016!$A38,confByWeek!$A$2:$A$81,0),2)</f>
        <v>5</v>
      </c>
      <c r="C38">
        <f>INDEX(confByWeek!$A$2:$C$81,MATCH(allRots2016!$A38,confByWeek!$A$2:$A$81,0),3)</f>
        <v>3</v>
      </c>
      <c r="E38">
        <f>INDEX(foodCashByWeek2015!$A$2:$B$81,MATCH(allRots2016!$A38,foodCashByWeek2015!$A$2:$A$81,0),2)</f>
        <v>24</v>
      </c>
    </row>
    <row r="39" spans="1:5">
      <c r="A39" t="s">
        <v>19</v>
      </c>
      <c r="B39">
        <f>INDEX(confByWeek!$A$2:$C$81,MATCH(allRots2016!$A39,confByWeek!$A$2:$A$81,0),2)</f>
        <v>5</v>
      </c>
      <c r="C39">
        <f>INDEX(confByWeek!$A$2:$C$81,MATCH(allRots2016!$A39,confByWeek!$A$2:$A$81,0),3)</f>
        <v>3</v>
      </c>
      <c r="E39">
        <f>INDEX(foodCashByWeek2015!$A$2:$B$81,MATCH(allRots2016!$A39,foodCashByWeek2015!$A$2:$A$81,0),2)</f>
        <v>0</v>
      </c>
    </row>
    <row r="40" spans="1:5">
      <c r="A40" t="s">
        <v>37</v>
      </c>
      <c r="B40">
        <f>INDEX(confByWeek!$A$2:$C$81,MATCH(allRots2016!$A40,confByWeek!$A$2:$A$81,0),2)</f>
        <v>5</v>
      </c>
      <c r="C40">
        <f>INDEX(confByWeek!$A$2:$C$81,MATCH(allRots2016!$A40,confByWeek!$A$2:$A$81,0),3)</f>
        <v>3</v>
      </c>
      <c r="E40">
        <f>INDEX(foodCashByWeek2015!$A$2:$B$81,MATCH(allRots2016!$A40,foodCashByWeek2015!$A$2:$A$81,0),2)</f>
        <v>24</v>
      </c>
    </row>
    <row r="41" spans="1:5">
      <c r="A41" t="s">
        <v>12</v>
      </c>
      <c r="B41">
        <f>INDEX(confByWeek!$A$2:$C$81,MATCH(allRots2016!$A41,confByWeek!$A$2:$A$81,0),2)</f>
        <v>5</v>
      </c>
      <c r="C41">
        <f>INDEX(confByWeek!$A$2:$C$81,MATCH(allRots2016!$A41,confByWeek!$A$2:$A$81,0),3)</f>
        <v>3</v>
      </c>
      <c r="E41">
        <f>INDEX(foodCashByWeek2015!$A$2:$B$81,MATCH(allRots2016!$A41,foodCashByWeek2015!$A$2:$A$81,0),2)</f>
        <v>24</v>
      </c>
    </row>
    <row r="42" spans="1:5">
      <c r="A42" t="s">
        <v>86</v>
      </c>
      <c r="B42">
        <f>INDEX(confByWeek!$A$2:$C$81,MATCH(allRots2016!$A42,confByWeek!$A$2:$A$81,0),2)</f>
        <v>0</v>
      </c>
      <c r="C42">
        <f>INDEX(confByWeek!$A$2:$C$81,MATCH(allRots2016!$A42,confByWeek!$A$2:$A$81,0),3)</f>
        <v>0</v>
      </c>
      <c r="E42">
        <f>INDEX(foodCashByWeek2015!$A$2:$B$81,MATCH(allRots2016!$A42,foodCashByWeek2015!$A$2:$A$81,0),2)</f>
        <v>24</v>
      </c>
    </row>
    <row r="43" spans="1:5">
      <c r="A43" t="s">
        <v>32</v>
      </c>
      <c r="B43">
        <f>INDEX(confByWeek!$A$2:$C$81,MATCH(allRots2016!$A43,confByWeek!$A$2:$A$81,0),2)</f>
        <v>5</v>
      </c>
      <c r="C43">
        <f>INDEX(confByWeek!$A$2:$C$81,MATCH(allRots2016!$A43,confByWeek!$A$2:$A$81,0),3)</f>
        <v>3</v>
      </c>
      <c r="E43">
        <f>INDEX(foodCashByWeek2015!$A$2:$B$81,MATCH(allRots2016!$A43,foodCashByWeek2015!$A$2:$A$81,0),2)</f>
        <v>24</v>
      </c>
    </row>
    <row r="44" spans="1:5">
      <c r="A44" t="s">
        <v>78</v>
      </c>
      <c r="B44">
        <f>INDEX(confByWeek!$A$2:$C$81,MATCH(allRots2016!$A44,confByWeek!$A$2:$A$81,0),2)</f>
        <v>0</v>
      </c>
      <c r="C44">
        <f>INDEX(confByWeek!$A$2:$C$81,MATCH(allRots2016!$A44,confByWeek!$A$2:$A$81,0),3)</f>
        <v>0</v>
      </c>
      <c r="E44">
        <f>INDEX(foodCashByWeek2015!$A$2:$B$81,MATCH(allRots2016!$A44,foodCashByWeek2015!$A$2:$A$81,0),2)</f>
        <v>0</v>
      </c>
    </row>
    <row r="45" spans="1:5">
      <c r="A45" t="s">
        <v>93</v>
      </c>
      <c r="B45">
        <v>5</v>
      </c>
      <c r="C45">
        <v>4</v>
      </c>
      <c r="E45">
        <v>24</v>
      </c>
    </row>
    <row r="46" spans="1:5">
      <c r="A46" t="s">
        <v>1</v>
      </c>
      <c r="B46">
        <f>INDEX(confByWeek!$A$2:$C$81,MATCH(allRots2016!$A46,confByWeek!$A$2:$A$81,0),2)</f>
        <v>0</v>
      </c>
      <c r="C46">
        <f>INDEX(confByWeek!$A$2:$C$81,MATCH(allRots2016!$A46,confByWeek!$A$2:$A$81,0),3)</f>
        <v>0</v>
      </c>
      <c r="E46">
        <f>INDEX(foodCashByWeek2015!$A$2:$B$81,MATCH(allRots2016!$A46,foodCashByWeek2015!$A$2:$A$81,0),2)</f>
        <v>0</v>
      </c>
    </row>
    <row r="47" spans="1:5">
      <c r="A47" t="s">
        <v>20</v>
      </c>
      <c r="B47">
        <v>5</v>
      </c>
      <c r="C47">
        <v>4</v>
      </c>
      <c r="E47">
        <v>24</v>
      </c>
    </row>
    <row r="48" spans="1:5">
      <c r="A48" t="s">
        <v>42</v>
      </c>
      <c r="B48">
        <v>5</v>
      </c>
      <c r="C48">
        <v>4</v>
      </c>
      <c r="E48">
        <v>24</v>
      </c>
    </row>
    <row r="49" spans="1:5">
      <c r="A49" t="s">
        <v>80</v>
      </c>
      <c r="B49">
        <v>0</v>
      </c>
      <c r="C49">
        <v>4</v>
      </c>
      <c r="E49">
        <v>24</v>
      </c>
    </row>
    <row r="50" spans="1:5">
      <c r="A50" t="s">
        <v>46</v>
      </c>
      <c r="B50">
        <f>INDEX(confByWeek!$A$2:$C$81,MATCH(allRots2016!$A50,confByWeek!$A$2:$A$81,0),2)</f>
        <v>0</v>
      </c>
      <c r="C50">
        <f>INDEX(confByWeek!$A$2:$C$81,MATCH(allRots2016!$A50,confByWeek!$A$2:$A$81,0),3)</f>
        <v>2</v>
      </c>
      <c r="E50">
        <v>45</v>
      </c>
    </row>
    <row r="51" spans="1:5">
      <c r="A51" t="s">
        <v>47</v>
      </c>
      <c r="B51">
        <f>INDEX(confByWeek!$A$2:$C$81,MATCH(allRots2016!$A51,confByWeek!$A$2:$A$81,0),2)</f>
        <v>0</v>
      </c>
      <c r="C51">
        <f>INDEX(confByWeek!$A$2:$C$81,MATCH(allRots2016!$A51,confByWeek!$A$2:$A$81,0),3)</f>
        <v>1</v>
      </c>
      <c r="E51">
        <v>45</v>
      </c>
    </row>
    <row r="52" spans="1:5">
      <c r="A52" t="s">
        <v>84</v>
      </c>
      <c r="B52">
        <v>5</v>
      </c>
      <c r="C52">
        <v>4</v>
      </c>
      <c r="E52">
        <v>24</v>
      </c>
    </row>
    <row r="53" spans="1:5">
      <c r="A53" t="s">
        <v>3</v>
      </c>
      <c r="B53">
        <f>INDEX(confByWeek!$A$2:$C$81,MATCH(allRots2016!$A53,confByWeek!$A$2:$A$81,0),2)</f>
        <v>0</v>
      </c>
      <c r="C53">
        <f>INDEX(confByWeek!$A$2:$C$81,MATCH(allRots2016!$A53,confByWeek!$A$2:$A$81,0),3)</f>
        <v>0</v>
      </c>
      <c r="E53">
        <v>24</v>
      </c>
    </row>
    <row r="54" spans="1:5">
      <c r="A54" t="s">
        <v>81</v>
      </c>
      <c r="B54">
        <f>INDEX(confByWeek!$A$2:$C$81,MATCH(allRots2016!$A54,confByWeek!$A$2:$A$81,0),2)</f>
        <v>0</v>
      </c>
      <c r="C54">
        <f>INDEX(confByWeek!$A$2:$C$81,MATCH(allRots2016!$A54,confByWeek!$A$2:$A$81,0),3)</f>
        <v>0</v>
      </c>
      <c r="E54">
        <f>INDEX(foodCashByWeek2015!$A$2:$B$81,MATCH(allRots2016!$A54,foodCashByWeek2015!$A$2:$A$81,0),2)</f>
        <v>24</v>
      </c>
    </row>
    <row r="55" spans="1:5">
      <c r="A55" t="s">
        <v>66</v>
      </c>
      <c r="B55">
        <f>INDEX(confByWeek!$A$2:$C$81,MATCH(allRots2016!$A55,confByWeek!$A$2:$A$81,0),2)</f>
        <v>0</v>
      </c>
      <c r="C55">
        <f>INDEX(confByWeek!$A$2:$C$81,MATCH(allRots2016!$A55,confByWeek!$A$2:$A$81,0),3)</f>
        <v>0</v>
      </c>
      <c r="E55">
        <f>INDEX(foodCashByWeek2015!$A$2:$B$81,MATCH(allRots2016!$A55,foodCashByWeek2015!$A$2:$A$81,0),2)</f>
        <v>0</v>
      </c>
    </row>
    <row r="56" spans="1:5">
      <c r="A56" t="s">
        <v>67</v>
      </c>
      <c r="B56">
        <f>INDEX(confByWeek!$A$2:$C$81,MATCH(allRots2016!$A56,confByWeek!$A$2:$A$81,0),2)</f>
        <v>0</v>
      </c>
      <c r="C56">
        <f>INDEX(confByWeek!$A$2:$C$81,MATCH(allRots2016!$A56,confByWeek!$A$2:$A$81,0),3)</f>
        <v>0</v>
      </c>
      <c r="E56">
        <f>INDEX(foodCashByWeek2015!$A$2:$B$81,MATCH(allRots2016!$A56,foodCashByWeek2015!$A$2:$A$81,0),2)</f>
        <v>0</v>
      </c>
    </row>
    <row r="57" spans="1:5">
      <c r="A57" t="s">
        <v>68</v>
      </c>
      <c r="B57">
        <v>0</v>
      </c>
      <c r="C57">
        <v>0</v>
      </c>
      <c r="E57">
        <v>0</v>
      </c>
    </row>
    <row r="58" spans="1:5">
      <c r="A58" t="s">
        <v>83</v>
      </c>
      <c r="B58">
        <f>INDEX(confByWeek!$A$2:$C$81,MATCH(allRots2016!$A58,confByWeek!$A$2:$A$81,0),2)</f>
        <v>0</v>
      </c>
      <c r="C58">
        <f>INDEX(confByWeek!$A$2:$C$81,MATCH(allRots2016!$A58,confByWeek!$A$2:$A$81,0),3)</f>
        <v>0</v>
      </c>
      <c r="E58">
        <f>INDEX(foodCashByWeek2015!$A$2:$B$81,MATCH(allRots2016!$A58,foodCashByWeek2015!$A$2:$A$81,0),2)</f>
        <v>0</v>
      </c>
    </row>
    <row r="59" spans="1:5">
      <c r="A59" t="s">
        <v>27</v>
      </c>
      <c r="B59">
        <v>0</v>
      </c>
      <c r="C59">
        <v>0</v>
      </c>
      <c r="E59">
        <v>0</v>
      </c>
    </row>
    <row r="60" spans="1:5">
      <c r="A60" t="s">
        <v>77</v>
      </c>
      <c r="B60">
        <v>0</v>
      </c>
      <c r="C60">
        <v>0</v>
      </c>
      <c r="E60">
        <v>0</v>
      </c>
    </row>
    <row r="61" spans="1:5">
      <c r="A61" t="s">
        <v>11</v>
      </c>
      <c r="B61">
        <f>INDEX(confByWeek!$A$2:$C$81,MATCH(allRots2016!$A61,confByWeek!$A$2:$A$81,0),2)</f>
        <v>0</v>
      </c>
      <c r="C61">
        <f>INDEX(confByWeek!$A$2:$C$81,MATCH(allRots2016!$A61,confByWeek!$A$2:$A$81,0),3)</f>
        <v>0</v>
      </c>
      <c r="E61">
        <f>INDEX(foodCashByWeek2015!$A$2:$B$81,MATCH(allRots2016!$A61,foodCashByWeek2015!$A$2:$A$81,0),2)</f>
        <v>0</v>
      </c>
    </row>
    <row r="62" spans="1:5">
      <c r="A62" t="s">
        <v>79</v>
      </c>
      <c r="B62">
        <v>5</v>
      </c>
      <c r="C62">
        <v>4</v>
      </c>
      <c r="E62">
        <v>24</v>
      </c>
    </row>
    <row r="63" spans="1:5">
      <c r="A63" t="s">
        <v>17</v>
      </c>
      <c r="B63">
        <v>5</v>
      </c>
      <c r="C63">
        <v>4</v>
      </c>
      <c r="E63">
        <v>24</v>
      </c>
    </row>
    <row r="64" spans="1:5">
      <c r="A64" t="s">
        <v>51</v>
      </c>
      <c r="B64">
        <f>INDEX(confByWeek!$A$2:$C$81,MATCH(allRots2016!$A64,confByWeek!$A$2:$A$81,0),2)</f>
        <v>3.5</v>
      </c>
      <c r="C64">
        <v>4</v>
      </c>
      <c r="E64">
        <f>INDEX(foodCashByWeek2015!$A$2:$B$81,MATCH(allRots2016!$A64,foodCashByWeek2015!$A$2:$A$81,0),2)</f>
        <v>45</v>
      </c>
    </row>
    <row r="65" spans="1:5">
      <c r="A65" t="s">
        <v>52</v>
      </c>
      <c r="B65">
        <f>INDEX(confByWeek!$A$2:$C$81,MATCH(allRots2016!$A65,confByWeek!$A$2:$A$81,0),2)</f>
        <v>2.5</v>
      </c>
      <c r="C65">
        <v>4</v>
      </c>
      <c r="E65">
        <f>INDEX(foodCashByWeek2015!$A$2:$B$81,MATCH(allRots2016!$A65,foodCashByWeek2015!$A$2:$A$81,0),2)</f>
        <v>45</v>
      </c>
    </row>
    <row r="66" spans="1:5">
      <c r="A66" t="s">
        <v>91</v>
      </c>
      <c r="B66">
        <v>5</v>
      </c>
      <c r="C66">
        <v>4</v>
      </c>
      <c r="E66">
        <v>24</v>
      </c>
    </row>
    <row r="67" spans="1:5">
      <c r="A67" t="s">
        <v>62</v>
      </c>
      <c r="B67">
        <v>0</v>
      </c>
      <c r="C67">
        <v>0</v>
      </c>
      <c r="E67">
        <v>0</v>
      </c>
    </row>
    <row r="68" spans="1:5">
      <c r="A68" t="s">
        <v>54</v>
      </c>
      <c r="B68">
        <f>INDEX(confByWeek!$A$2:$C$81,MATCH(allRots2016!$A68,confByWeek!$A$2:$A$81,0),2)</f>
        <v>0</v>
      </c>
      <c r="C68">
        <f>INDEX(confByWeek!$A$2:$C$81,MATCH(allRots2016!$A68,confByWeek!$A$2:$A$81,0),3)</f>
        <v>0</v>
      </c>
      <c r="E68">
        <f>INDEX(foodCashByWeek2015!$A$2:$B$81,MATCH(allRots2016!$A68,foodCashByWeek2015!$A$2:$A$81,0),2)</f>
        <v>24</v>
      </c>
    </row>
    <row r="69" spans="1:5">
      <c r="A69" t="s">
        <v>34</v>
      </c>
      <c r="B69">
        <f>INDEX(confByWeek!$A$2:$C$81,MATCH(allRots2016!$A69,confByWeek!$A$2:$A$81,0),2)</f>
        <v>0</v>
      </c>
      <c r="C69">
        <f>INDEX(confByWeek!$A$2:$C$81,MATCH(allRots2016!$A69,confByWeek!$A$2:$A$81,0),3)</f>
        <v>0</v>
      </c>
      <c r="E69">
        <f>INDEX(foodCashByWeek2015!$A$2:$B$81,MATCH(allRots2016!$A69,foodCashByWeek2015!$A$2:$A$81,0),2)</f>
        <v>24</v>
      </c>
    </row>
    <row r="70" spans="1:5">
      <c r="A70" t="s">
        <v>6</v>
      </c>
      <c r="B70">
        <f>INDEX(confByWeek!$A$2:$C$81,MATCH(allRots2016!$A70,confByWeek!$A$2:$A$81,0),2)</f>
        <v>0</v>
      </c>
      <c r="C70">
        <f>INDEX(confByWeek!$A$2:$C$81,MATCH(allRots2016!$A70,confByWeek!$A$2:$A$81,0),3)</f>
        <v>0</v>
      </c>
      <c r="E70">
        <f>INDEX(foodCashByWeek2015!$A$2:$B$81,MATCH(allRots2016!$A70,foodCashByWeek2015!$A$2:$A$81,0),2)</f>
        <v>0</v>
      </c>
    </row>
    <row r="71" spans="1:5">
      <c r="A71" t="s">
        <v>5</v>
      </c>
      <c r="B71">
        <v>0</v>
      </c>
      <c r="C71">
        <v>4</v>
      </c>
      <c r="E71">
        <v>45</v>
      </c>
    </row>
    <row r="72" spans="1:5">
      <c r="A72" t="s">
        <v>89</v>
      </c>
      <c r="B72">
        <f>INDEX(confByWeek!$A$2:$C$81,MATCH(allRots2016!$A72,confByWeek!$A$2:$A$81,0),2)</f>
        <v>0</v>
      </c>
      <c r="C72">
        <f>INDEX(confByWeek!$A$2:$C$81,MATCH(allRots2016!$A72,confByWeek!$A$2:$A$81,0),3)</f>
        <v>2</v>
      </c>
      <c r="E72">
        <f>INDEX(foodCashByWeek2015!$A$2:$B$81,MATCH(allRots2016!$A72,foodCashByWeek2015!$A$2:$A$81,0),2)</f>
        <v>45</v>
      </c>
    </row>
    <row r="73" spans="1:5">
      <c r="A73" t="s">
        <v>90</v>
      </c>
      <c r="B73">
        <f>INDEX(confByWeek!$A$2:$C$81,MATCH(allRots2016!$A73,confByWeek!$A$2:$A$81,0),2)</f>
        <v>0</v>
      </c>
      <c r="C73">
        <f>INDEX(confByWeek!$A$2:$C$81,MATCH(allRots2016!$A73,confByWeek!$A$2:$A$81,0),3)</f>
        <v>2</v>
      </c>
      <c r="E73">
        <f>INDEX(foodCashByWeek2015!$A$2:$B$81,MATCH(allRots2016!$A73,foodCashByWeek2015!$A$2:$A$81,0),2)</f>
        <v>45</v>
      </c>
    </row>
    <row r="74" spans="1:5">
      <c r="A74" t="s">
        <v>9</v>
      </c>
      <c r="B74">
        <f>INDEX(confByWeek!$A$2:$C$81,MATCH(allRots2016!$A74,confByWeek!$A$2:$A$81,0),2)</f>
        <v>0</v>
      </c>
      <c r="C74">
        <f>INDEX(confByWeek!$A$2:$C$81,MATCH(allRots2016!$A74,confByWeek!$A$2:$A$81,0),3)</f>
        <v>0</v>
      </c>
      <c r="E74">
        <f>INDEX(foodCashByWeek2015!$A$2:$B$81,MATCH(allRots2016!$A74,foodCashByWeek2015!$A$2:$A$81,0),2)</f>
        <v>0</v>
      </c>
    </row>
    <row r="75" spans="1:5">
      <c r="A75" t="s">
        <v>92</v>
      </c>
      <c r="B75">
        <v>5</v>
      </c>
      <c r="C75">
        <v>4</v>
      </c>
      <c r="E75">
        <v>24</v>
      </c>
    </row>
    <row r="76" spans="1:5">
      <c r="A76" t="s">
        <v>30</v>
      </c>
      <c r="B76">
        <v>5</v>
      </c>
      <c r="C76">
        <v>4</v>
      </c>
      <c r="E76">
        <v>24</v>
      </c>
    </row>
    <row r="77" spans="1:5">
      <c r="A77" t="s">
        <v>39</v>
      </c>
      <c r="B77">
        <f>INDEX(confByWeek!$A$2:$C$81,MATCH(allRots2016!$A77,confByWeek!$A$2:$A$81,0),2)</f>
        <v>3.5</v>
      </c>
      <c r="C77">
        <f>INDEX(confByWeek!$A$2:$C$81,MATCH(allRots2016!$A77,confByWeek!$A$2:$A$81,0),3)</f>
        <v>3</v>
      </c>
      <c r="E77">
        <f>INDEX(foodCashByWeek2015!$A$2:$B$81,MATCH(allRots2016!$A77,foodCashByWeek2015!$A$2:$A$81,0),2)</f>
        <v>45</v>
      </c>
    </row>
    <row r="78" spans="1:5">
      <c r="A78" t="s">
        <v>40</v>
      </c>
      <c r="B78">
        <f>INDEX(confByWeek!$A$2:$C$81,MATCH(allRots2016!$A78,confByWeek!$A$2:$A$81,0),2)</f>
        <v>2.5</v>
      </c>
      <c r="C78">
        <f>INDEX(confByWeek!$A$2:$C$81,MATCH(allRots2016!$A78,confByWeek!$A$2:$A$81,0),3)</f>
        <v>1.5</v>
      </c>
      <c r="E78">
        <f>INDEX(foodCashByWeek2015!$A$2:$B$81,MATCH(allRots2016!$A78,foodCashByWeek2015!$A$2:$A$81,0),2)</f>
        <v>45</v>
      </c>
    </row>
    <row r="79" spans="1:5">
      <c r="A79" t="s">
        <v>55</v>
      </c>
      <c r="B79">
        <v>5</v>
      </c>
      <c r="C79">
        <v>4</v>
      </c>
      <c r="E79">
        <v>24</v>
      </c>
    </row>
    <row r="80" spans="1:5">
      <c r="A80" t="s">
        <v>59</v>
      </c>
      <c r="B80">
        <f>INDEX(confByWeek!$A$2:$C$81,MATCH(allRots2016!$A80,confByWeek!$A$2:$A$81,0),2)</f>
        <v>0</v>
      </c>
      <c r="C80">
        <f>INDEX(confByWeek!$A$2:$C$81,MATCH(allRots2016!$A80,confByWeek!$A$2:$A$81,0),3)</f>
        <v>2.25</v>
      </c>
      <c r="E80">
        <f>INDEX(foodCashByWeek2015!$A$2:$B$81,MATCH(allRots2016!$A80,foodCashByWeek2015!$A$2:$A$81,0),2)</f>
        <v>45</v>
      </c>
    </row>
    <row r="81" spans="1:5">
      <c r="A81" t="s">
        <v>87</v>
      </c>
      <c r="B81">
        <v>5</v>
      </c>
      <c r="C81">
        <v>4</v>
      </c>
      <c r="E81">
        <v>24</v>
      </c>
    </row>
    <row r="82" spans="1:5">
      <c r="A82" t="s">
        <v>64</v>
      </c>
      <c r="B82">
        <v>0</v>
      </c>
      <c r="C82">
        <v>0</v>
      </c>
      <c r="E82">
        <v>0</v>
      </c>
    </row>
    <row r="83" spans="1:5">
      <c r="A83" t="s">
        <v>31</v>
      </c>
      <c r="B83">
        <v>0</v>
      </c>
      <c r="C83">
        <v>0</v>
      </c>
      <c r="E83">
        <v>0</v>
      </c>
    </row>
    <row r="84" spans="1:5">
      <c r="A84" t="s">
        <v>8</v>
      </c>
      <c r="B84">
        <f>INDEX(confByWeek!$A$2:$C$81,MATCH(allRots2016!$A84,confByWeek!$A$2:$A$81,0),2)</f>
        <v>0</v>
      </c>
      <c r="C84">
        <f>INDEX(confByWeek!$A$2:$C$81,MATCH(allRots2016!$A84,confByWeek!$A$2:$A$81,0),3)</f>
        <v>0</v>
      </c>
      <c r="E84">
        <f>INDEX(foodCashByWeek2015!$A$2:$B$81,MATCH(allRots2016!$A84,foodCashByWeek2015!$A$2:$A$81,0),2)</f>
        <v>0</v>
      </c>
    </row>
    <row r="85" spans="1:5">
      <c r="A85" t="s">
        <v>25</v>
      </c>
      <c r="B85">
        <v>0</v>
      </c>
      <c r="C85">
        <v>0</v>
      </c>
      <c r="E85">
        <v>0</v>
      </c>
    </row>
    <row r="86" spans="1:5">
      <c r="A86" t="s">
        <v>85</v>
      </c>
      <c r="B86">
        <f>INDEX(confByWeek!$A$2:$C$81,MATCH(allRots2016!$A86,confByWeek!$A$2:$A$81,0),2)</f>
        <v>0</v>
      </c>
      <c r="C86">
        <f>INDEX(confByWeek!$A$2:$C$81,MATCH(allRots2016!$A86,confByWeek!$A$2:$A$81,0),3)</f>
        <v>0</v>
      </c>
      <c r="E86">
        <f>INDEX(foodCashByWeek2015!$A$2:$B$81,MATCH(allRots2016!$A86,foodCashByWeek2015!$A$2:$A$81,0),2)</f>
        <v>0</v>
      </c>
    </row>
    <row r="87" spans="1:5">
      <c r="A87" t="s">
        <v>69</v>
      </c>
      <c r="B87">
        <f>INDEX(confByWeek!$A$2:$C$81,MATCH(allRots2016!$A87,confByWeek!$A$2:$A$81,0),2)</f>
        <v>0</v>
      </c>
      <c r="C87">
        <f>INDEX(confByWeek!$A$2:$C$81,MATCH(allRots2016!$A87,confByWeek!$A$2:$A$81,0),3)</f>
        <v>0</v>
      </c>
      <c r="E87">
        <f>INDEX(foodCashByWeek2015!$A$2:$B$81,MATCH(allRots2016!$A87,foodCashByWeek2015!$A$2:$A$81,0),2)</f>
        <v>0</v>
      </c>
    </row>
    <row r="88" spans="1:5">
      <c r="A88" t="s">
        <v>22</v>
      </c>
      <c r="B88">
        <f>INDEX(confByWeek!$A$2:$C$81,MATCH(allRots2016!$A88,confByWeek!$A$2:$A$81,0),2)</f>
        <v>0</v>
      </c>
      <c r="C88">
        <f>INDEX(confByWeek!$A$2:$C$81,MATCH(allRots2016!$A88,confByWeek!$A$2:$A$81,0),3)</f>
        <v>0</v>
      </c>
      <c r="E88">
        <f>INDEX(foodCashByWeek2015!$A$2:$B$81,MATCH(allRots2016!$A88,foodCashByWeek2015!$A$2:$A$81,0),2)</f>
        <v>0</v>
      </c>
    </row>
    <row r="89" spans="1:5">
      <c r="A89" t="s">
        <v>45</v>
      </c>
      <c r="B89">
        <v>5</v>
      </c>
      <c r="C89">
        <v>4</v>
      </c>
      <c r="E89">
        <v>24</v>
      </c>
    </row>
    <row r="90" spans="1:5">
      <c r="A90" t="s">
        <v>36</v>
      </c>
      <c r="B90">
        <f>INDEX(confByWeek!$A$2:$C$81,MATCH(allRots2016!$A90,confByWeek!$A$2:$A$81,0),2)</f>
        <v>2.25</v>
      </c>
      <c r="C90">
        <f>INDEX(confByWeek!$A$2:$C$81,MATCH(allRots2016!$A90,confByWeek!$A$2:$A$81,0),3)</f>
        <v>2.25</v>
      </c>
      <c r="E90">
        <v>45</v>
      </c>
    </row>
    <row r="91" spans="1:5">
      <c r="A91" t="s">
        <v>63</v>
      </c>
      <c r="B91">
        <v>2.25</v>
      </c>
      <c r="C91">
        <v>2.25</v>
      </c>
      <c r="E91">
        <v>45</v>
      </c>
    </row>
    <row r="92" spans="1:5">
      <c r="A92" t="s">
        <v>60</v>
      </c>
      <c r="B92">
        <v>2.25</v>
      </c>
      <c r="C92">
        <v>2.25</v>
      </c>
      <c r="E92">
        <v>45</v>
      </c>
    </row>
    <row r="93" spans="1:5">
      <c r="A93" t="s">
        <v>35</v>
      </c>
      <c r="B93">
        <f>INDEX(confByWeek!$A$2:$C$81,MATCH(allRots2016!$A93,confByWeek!$A$2:$A$81,0),2)</f>
        <v>2.25</v>
      </c>
      <c r="C93">
        <f>INDEX(confByWeek!$A$2:$C$81,MATCH(allRots2016!$A93,confByWeek!$A$2:$A$81,0),3)</f>
        <v>2.25</v>
      </c>
      <c r="E93">
        <f>INDEX(foodCashByWeek2015!$A$2:$B$81,MATCH(allRots2016!$A93,foodCashByWeek2015!$A$2:$A$81,0),2)</f>
        <v>45</v>
      </c>
    </row>
    <row r="94" spans="1:5">
      <c r="A94" t="s">
        <v>4</v>
      </c>
      <c r="B94">
        <f>INDEX(confByWeek!$A$2:$C$81,MATCH(allRots2016!$A94,confByWeek!$A$2:$A$81,0),2)</f>
        <v>2.25</v>
      </c>
      <c r="C94">
        <f>INDEX(confByWeek!$A$2:$C$81,MATCH(allRots2016!$A94,confByWeek!$A$2:$A$81,0),3)</f>
        <v>2.25</v>
      </c>
      <c r="E94">
        <f>INDEX(foodCashByWeek2015!$A$2:$B$81,MATCH(allRots2016!$A94,foodCashByWeek2015!$A$2:$A$81,0),2)</f>
        <v>45</v>
      </c>
    </row>
    <row r="95" spans="1:5">
      <c r="A95" t="s">
        <v>29</v>
      </c>
      <c r="B95">
        <v>2.25</v>
      </c>
      <c r="C95">
        <v>2.25</v>
      </c>
      <c r="E95">
        <v>45</v>
      </c>
    </row>
    <row r="96" spans="1:5">
      <c r="A96" t="s">
        <v>48</v>
      </c>
      <c r="B96">
        <f>INDEX(confByWeek!$A$2:$C$81,MATCH(allRots2016!$A96,confByWeek!$A$2:$A$81,0),2)</f>
        <v>2.25</v>
      </c>
      <c r="C96">
        <f>INDEX(confByWeek!$A$2:$C$81,MATCH(allRots2016!$A96,confByWeek!$A$2:$A$81,0),3)</f>
        <v>2.25</v>
      </c>
      <c r="E96">
        <f>INDEX(foodCashByWeek2015!$A$2:$B$81,MATCH(allRots2016!$A96,foodCashByWeek2015!$A$2:$A$81,0),2)</f>
        <v>45</v>
      </c>
    </row>
    <row r="97" spans="1:5">
      <c r="A97" t="s">
        <v>53</v>
      </c>
      <c r="B97">
        <f>INDEX(confByWeek!$A$2:$C$81,MATCH(allRots2016!$A97,confByWeek!$A$2:$A$81,0),2)</f>
        <v>2.25</v>
      </c>
      <c r="C97">
        <f>INDEX(confByWeek!$A$2:$C$81,MATCH(allRots2016!$A97,confByWeek!$A$2:$A$81,0),3)</f>
        <v>2.25</v>
      </c>
      <c r="E97">
        <f>INDEX(foodCashByWeek2015!$A$2:$B$81,MATCH(allRots2016!$A97,foodCashByWeek2015!$A$2:$A$81,0),2)</f>
        <v>45</v>
      </c>
    </row>
    <row r="98" spans="1:5">
      <c r="A98" t="s">
        <v>75</v>
      </c>
      <c r="B98">
        <v>2.25</v>
      </c>
      <c r="C98">
        <v>2.25</v>
      </c>
      <c r="E98">
        <v>45</v>
      </c>
    </row>
    <row r="99" spans="1:5">
      <c r="A99" t="s">
        <v>74</v>
      </c>
      <c r="B99">
        <f>INDEX(confByWeek!$A$2:$C$81,MATCH(allRots2016!$A99,confByWeek!$A$2:$A$81,0),2)</f>
        <v>2.5</v>
      </c>
      <c r="C99">
        <f>INDEX(confByWeek!$A$2:$C$81,MATCH(allRots2016!$A99,confByWeek!$A$2:$A$81,0),3)</f>
        <v>1.5</v>
      </c>
      <c r="E99">
        <f>INDEX(foodCashByWeek2015!$A$2:$B$81,MATCH(allRots2016!$A99,foodCashByWeek2015!$A$2:$A$81,0),2)</f>
        <v>45</v>
      </c>
    </row>
    <row r="100" spans="1:5">
      <c r="A100" t="s">
        <v>14</v>
      </c>
      <c r="B100">
        <f>INDEX(confByWeek!$A$2:$C$81,MATCH(allRots2016!$A100,confByWeek!$A$2:$A$81,0),2)</f>
        <v>0</v>
      </c>
      <c r="C100">
        <f>INDEX(confByWeek!$A$2:$C$81,MATCH(allRots2016!$A100,confByWeek!$A$2:$A$81,0),3)</f>
        <v>0</v>
      </c>
      <c r="E100">
        <f>INDEX(foodCashByWeek2015!$A$2:$B$81,MATCH(allRots2016!$A100,foodCashByWeek2015!$A$2:$A$81,0),2)</f>
        <v>0</v>
      </c>
    </row>
    <row r="101" spans="1:5">
      <c r="A101" t="s">
        <v>0</v>
      </c>
      <c r="B101">
        <f>INDEX(confByWeek!$A$2:$C$81,MATCH(allRots2016!$A101,confByWeek!$A$2:$A$81,0),2)</f>
        <v>0</v>
      </c>
      <c r="C101">
        <f>INDEX(confByWeek!$A$2:$C$81,MATCH(allRots2016!$A101,confByWeek!$A$2:$A$81,0),3)</f>
        <v>3</v>
      </c>
      <c r="E101">
        <f>INDEX(foodCashByWeek2015!$A$2:$B$81,MATCH(allRots2016!$A101,foodCashByWeek2015!$A$2:$A$81,0),2)</f>
        <v>24</v>
      </c>
    </row>
  </sheetData>
  <sortState ref="A2:A96">
    <sortCondition ref="A2:A96"/>
  </sortState>
  <mergeCells count="1">
    <mergeCell ref="B6:C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/>
  </sheetViews>
  <sheetFormatPr baseColWidth="10" defaultRowHeight="15" x14ac:dyDescent="0"/>
  <sheetData>
    <row r="1" spans="1:3">
      <c r="A1" t="s">
        <v>94</v>
      </c>
      <c r="B1" t="s">
        <v>95</v>
      </c>
      <c r="C1" t="s">
        <v>96</v>
      </c>
    </row>
    <row r="2" spans="1:3">
      <c r="A2" t="s">
        <v>33</v>
      </c>
      <c r="B2">
        <v>0</v>
      </c>
      <c r="C2">
        <v>0</v>
      </c>
    </row>
    <row r="3" spans="1:3">
      <c r="A3" t="s">
        <v>38</v>
      </c>
      <c r="B3">
        <v>0</v>
      </c>
      <c r="C3">
        <v>2.25</v>
      </c>
    </row>
    <row r="4" spans="1:3">
      <c r="A4" t="s">
        <v>44</v>
      </c>
      <c r="B4">
        <v>4.5</v>
      </c>
      <c r="C4">
        <v>2.5</v>
      </c>
    </row>
    <row r="5" spans="1:3">
      <c r="A5" t="s">
        <v>88</v>
      </c>
      <c r="B5">
        <v>0</v>
      </c>
      <c r="C5">
        <v>0</v>
      </c>
    </row>
    <row r="6" spans="1:3">
      <c r="A6" t="s">
        <v>97</v>
      </c>
      <c r="B6">
        <v>0</v>
      </c>
      <c r="C6">
        <v>0</v>
      </c>
    </row>
    <row r="7" spans="1:3">
      <c r="A7" t="s">
        <v>82</v>
      </c>
      <c r="B7">
        <v>5</v>
      </c>
      <c r="C7">
        <v>4</v>
      </c>
    </row>
    <row r="8" spans="1:3">
      <c r="A8" t="s">
        <v>15</v>
      </c>
      <c r="B8">
        <v>0</v>
      </c>
      <c r="C8">
        <v>0</v>
      </c>
    </row>
    <row r="9" spans="1:3">
      <c r="A9" t="s">
        <v>43</v>
      </c>
      <c r="B9">
        <v>0</v>
      </c>
      <c r="C9">
        <v>0</v>
      </c>
    </row>
    <row r="10" spans="1:3">
      <c r="A10" t="s">
        <v>71</v>
      </c>
      <c r="B10">
        <v>0</v>
      </c>
      <c r="C10">
        <v>0</v>
      </c>
    </row>
    <row r="11" spans="1:3">
      <c r="A11" t="s">
        <v>70</v>
      </c>
      <c r="B11">
        <v>5</v>
      </c>
      <c r="C11">
        <v>3</v>
      </c>
    </row>
    <row r="12" spans="1:3">
      <c r="A12" t="s">
        <v>98</v>
      </c>
      <c r="B12">
        <v>0</v>
      </c>
      <c r="C12">
        <v>0</v>
      </c>
    </row>
    <row r="13" spans="1:3">
      <c r="A13" t="s">
        <v>24</v>
      </c>
      <c r="B13">
        <v>0</v>
      </c>
      <c r="C13">
        <v>0</v>
      </c>
    </row>
    <row r="14" spans="1:3">
      <c r="A14" t="s">
        <v>58</v>
      </c>
      <c r="B14">
        <v>0</v>
      </c>
      <c r="C14">
        <v>0</v>
      </c>
    </row>
    <row r="15" spans="1:3">
      <c r="A15" t="s">
        <v>41</v>
      </c>
      <c r="B15">
        <v>0</v>
      </c>
      <c r="C15">
        <v>3</v>
      </c>
    </row>
    <row r="16" spans="1:3">
      <c r="A16" t="s">
        <v>57</v>
      </c>
      <c r="B16">
        <v>0</v>
      </c>
      <c r="C16">
        <v>0</v>
      </c>
    </row>
    <row r="17" spans="1:3">
      <c r="A17" t="s">
        <v>28</v>
      </c>
      <c r="B17">
        <v>5</v>
      </c>
      <c r="C17">
        <v>3</v>
      </c>
    </row>
    <row r="18" spans="1:3">
      <c r="A18" t="s">
        <v>76</v>
      </c>
      <c r="B18">
        <v>5</v>
      </c>
      <c r="C18">
        <v>3</v>
      </c>
    </row>
    <row r="19" spans="1:3">
      <c r="A19" t="s">
        <v>99</v>
      </c>
      <c r="B19">
        <v>5</v>
      </c>
      <c r="C19">
        <v>3</v>
      </c>
    </row>
    <row r="20" spans="1:3">
      <c r="A20" t="s">
        <v>13</v>
      </c>
      <c r="B20">
        <v>5</v>
      </c>
      <c r="C20">
        <v>3</v>
      </c>
    </row>
    <row r="21" spans="1:3">
      <c r="A21" t="s">
        <v>2</v>
      </c>
      <c r="B21">
        <v>5</v>
      </c>
      <c r="C21">
        <v>3</v>
      </c>
    </row>
    <row r="22" spans="1:3">
      <c r="A22" t="s">
        <v>100</v>
      </c>
      <c r="B22">
        <v>0</v>
      </c>
      <c r="C22">
        <v>0</v>
      </c>
    </row>
    <row r="23" spans="1:3">
      <c r="A23" t="s">
        <v>101</v>
      </c>
      <c r="B23">
        <v>0</v>
      </c>
      <c r="C23">
        <v>2</v>
      </c>
    </row>
    <row r="24" spans="1:3">
      <c r="A24" t="s">
        <v>72</v>
      </c>
      <c r="B24">
        <v>5</v>
      </c>
      <c r="C24">
        <v>3</v>
      </c>
    </row>
    <row r="25" spans="1:3">
      <c r="A25" t="s">
        <v>65</v>
      </c>
      <c r="B25">
        <v>0</v>
      </c>
      <c r="C25">
        <v>0</v>
      </c>
    </row>
    <row r="26" spans="1:3">
      <c r="A26" t="s">
        <v>50</v>
      </c>
      <c r="B26">
        <v>5</v>
      </c>
      <c r="C26">
        <v>3</v>
      </c>
    </row>
    <row r="27" spans="1:3">
      <c r="A27" t="s">
        <v>21</v>
      </c>
      <c r="B27">
        <v>0</v>
      </c>
      <c r="C27">
        <v>0</v>
      </c>
    </row>
    <row r="28" spans="1:3">
      <c r="A28" t="s">
        <v>73</v>
      </c>
      <c r="B28">
        <v>5</v>
      </c>
      <c r="C28">
        <v>3</v>
      </c>
    </row>
    <row r="29" spans="1:3">
      <c r="A29" t="s">
        <v>16</v>
      </c>
      <c r="B29">
        <v>5</v>
      </c>
      <c r="C29">
        <v>3</v>
      </c>
    </row>
    <row r="30" spans="1:3">
      <c r="A30" t="s">
        <v>7</v>
      </c>
      <c r="B30">
        <v>5</v>
      </c>
      <c r="C30">
        <v>3</v>
      </c>
    </row>
    <row r="31" spans="1:3">
      <c r="A31" t="s">
        <v>19</v>
      </c>
      <c r="B31">
        <v>5</v>
      </c>
      <c r="C31">
        <v>3</v>
      </c>
    </row>
    <row r="32" spans="1:3">
      <c r="A32" t="s">
        <v>37</v>
      </c>
      <c r="B32">
        <v>5</v>
      </c>
      <c r="C32">
        <v>3</v>
      </c>
    </row>
    <row r="33" spans="1:3">
      <c r="A33" t="s">
        <v>12</v>
      </c>
      <c r="B33">
        <v>5</v>
      </c>
      <c r="C33">
        <v>3</v>
      </c>
    </row>
    <row r="34" spans="1:3">
      <c r="A34" t="s">
        <v>102</v>
      </c>
      <c r="B34">
        <v>5</v>
      </c>
      <c r="C34">
        <v>3</v>
      </c>
    </row>
    <row r="35" spans="1:3">
      <c r="A35" t="s">
        <v>86</v>
      </c>
      <c r="B35">
        <v>0</v>
      </c>
      <c r="C35">
        <v>0</v>
      </c>
    </row>
    <row r="36" spans="1:3">
      <c r="A36" t="s">
        <v>32</v>
      </c>
      <c r="B36">
        <v>5</v>
      </c>
      <c r="C36">
        <v>3</v>
      </c>
    </row>
    <row r="37" spans="1:3">
      <c r="A37" t="s">
        <v>78</v>
      </c>
      <c r="B37">
        <v>0</v>
      </c>
      <c r="C37">
        <v>0</v>
      </c>
    </row>
    <row r="38" spans="1:3">
      <c r="A38" t="s">
        <v>1</v>
      </c>
      <c r="B38">
        <v>0</v>
      </c>
      <c r="C38">
        <v>0</v>
      </c>
    </row>
    <row r="39" spans="1:3">
      <c r="A39" t="s">
        <v>103</v>
      </c>
      <c r="B39">
        <v>0</v>
      </c>
      <c r="C39">
        <v>1.5</v>
      </c>
    </row>
    <row r="40" spans="1:3">
      <c r="A40" t="s">
        <v>46</v>
      </c>
      <c r="B40">
        <v>0</v>
      </c>
      <c r="C40">
        <v>2</v>
      </c>
    </row>
    <row r="41" spans="1:3">
      <c r="A41" t="s">
        <v>47</v>
      </c>
      <c r="B41">
        <v>0</v>
      </c>
      <c r="C41">
        <v>1</v>
      </c>
    </row>
    <row r="42" spans="1:3">
      <c r="A42" t="s">
        <v>81</v>
      </c>
      <c r="B42">
        <v>0</v>
      </c>
      <c r="C42">
        <v>0</v>
      </c>
    </row>
    <row r="43" spans="1:3">
      <c r="A43" t="s">
        <v>66</v>
      </c>
      <c r="B43">
        <v>0</v>
      </c>
      <c r="C43">
        <v>0</v>
      </c>
    </row>
    <row r="44" spans="1:3">
      <c r="A44" t="s">
        <v>67</v>
      </c>
      <c r="B44">
        <v>0</v>
      </c>
      <c r="C44">
        <v>0</v>
      </c>
    </row>
    <row r="45" spans="1:3">
      <c r="A45" t="s">
        <v>104</v>
      </c>
      <c r="B45">
        <v>0</v>
      </c>
      <c r="C45">
        <v>0</v>
      </c>
    </row>
    <row r="46" spans="1:3">
      <c r="A46" t="s">
        <v>83</v>
      </c>
      <c r="B46">
        <v>0</v>
      </c>
      <c r="C46">
        <v>0</v>
      </c>
    </row>
    <row r="47" spans="1:3">
      <c r="A47" t="s">
        <v>105</v>
      </c>
      <c r="B47">
        <v>0</v>
      </c>
      <c r="C47">
        <v>0</v>
      </c>
    </row>
    <row r="48" spans="1:3">
      <c r="A48" t="s">
        <v>11</v>
      </c>
      <c r="B48">
        <v>0</v>
      </c>
      <c r="C48">
        <v>0</v>
      </c>
    </row>
    <row r="49" spans="1:3">
      <c r="A49" t="s">
        <v>51</v>
      </c>
      <c r="B49">
        <v>3.5</v>
      </c>
      <c r="C49">
        <v>3</v>
      </c>
    </row>
    <row r="50" spans="1:3">
      <c r="A50" t="s">
        <v>52</v>
      </c>
      <c r="B50">
        <v>2.5</v>
      </c>
      <c r="C50">
        <v>1.5</v>
      </c>
    </row>
    <row r="51" spans="1:3">
      <c r="A51" t="s">
        <v>54</v>
      </c>
      <c r="B51">
        <v>0</v>
      </c>
      <c r="C51">
        <v>0</v>
      </c>
    </row>
    <row r="52" spans="1:3">
      <c r="A52" t="s">
        <v>34</v>
      </c>
      <c r="B52">
        <v>0</v>
      </c>
      <c r="C52">
        <v>0</v>
      </c>
    </row>
    <row r="53" spans="1:3">
      <c r="A53" t="s">
        <v>6</v>
      </c>
      <c r="B53">
        <v>0</v>
      </c>
      <c r="C53">
        <v>0</v>
      </c>
    </row>
    <row r="54" spans="1:3">
      <c r="A54" t="s">
        <v>106</v>
      </c>
      <c r="B54">
        <v>0</v>
      </c>
      <c r="C54">
        <v>2</v>
      </c>
    </row>
    <row r="55" spans="1:3">
      <c r="A55" t="s">
        <v>89</v>
      </c>
      <c r="B55">
        <v>0</v>
      </c>
      <c r="C55">
        <v>2</v>
      </c>
    </row>
    <row r="56" spans="1:3">
      <c r="A56" t="s">
        <v>90</v>
      </c>
      <c r="B56">
        <v>0</v>
      </c>
      <c r="C56">
        <v>2</v>
      </c>
    </row>
    <row r="57" spans="1:3">
      <c r="A57" t="s">
        <v>9</v>
      </c>
      <c r="B57">
        <v>0</v>
      </c>
      <c r="C57">
        <v>0</v>
      </c>
    </row>
    <row r="58" spans="1:3">
      <c r="A58" t="s">
        <v>39</v>
      </c>
      <c r="B58">
        <v>3.5</v>
      </c>
      <c r="C58">
        <v>3</v>
      </c>
    </row>
    <row r="59" spans="1:3">
      <c r="A59" t="s">
        <v>40</v>
      </c>
      <c r="B59">
        <v>2.5</v>
      </c>
      <c r="C59">
        <v>1.5</v>
      </c>
    </row>
    <row r="60" spans="1:3">
      <c r="A60" t="s">
        <v>59</v>
      </c>
      <c r="B60">
        <v>0</v>
      </c>
      <c r="C60">
        <v>2.25</v>
      </c>
    </row>
    <row r="61" spans="1:3">
      <c r="A61" t="s">
        <v>107</v>
      </c>
      <c r="B61">
        <v>0</v>
      </c>
      <c r="C61">
        <v>0</v>
      </c>
    </row>
    <row r="62" spans="1:3">
      <c r="A62" t="s">
        <v>8</v>
      </c>
      <c r="B62">
        <v>0</v>
      </c>
      <c r="C62">
        <v>0</v>
      </c>
    </row>
    <row r="63" spans="1:3">
      <c r="A63" t="s">
        <v>108</v>
      </c>
      <c r="B63">
        <v>0</v>
      </c>
      <c r="C63">
        <v>0</v>
      </c>
    </row>
    <row r="64" spans="1:3">
      <c r="A64" t="s">
        <v>85</v>
      </c>
      <c r="B64">
        <v>0</v>
      </c>
      <c r="C64">
        <v>0</v>
      </c>
    </row>
    <row r="65" spans="1:3">
      <c r="A65" t="s">
        <v>109</v>
      </c>
      <c r="B65">
        <v>0</v>
      </c>
      <c r="C65">
        <v>0</v>
      </c>
    </row>
    <row r="66" spans="1:3">
      <c r="A66" t="s">
        <v>69</v>
      </c>
      <c r="B66">
        <v>0</v>
      </c>
      <c r="C66">
        <v>0</v>
      </c>
    </row>
    <row r="67" spans="1:3">
      <c r="A67" t="s">
        <v>22</v>
      </c>
      <c r="B67">
        <v>0</v>
      </c>
      <c r="C67">
        <v>0</v>
      </c>
    </row>
    <row r="68" spans="1:3">
      <c r="A68" t="s">
        <v>110</v>
      </c>
      <c r="B68">
        <v>0</v>
      </c>
      <c r="C68">
        <v>0</v>
      </c>
    </row>
    <row r="69" spans="1:3">
      <c r="A69" t="s">
        <v>36</v>
      </c>
      <c r="B69">
        <v>2.25</v>
      </c>
      <c r="C69">
        <v>2.25</v>
      </c>
    </row>
    <row r="70" spans="1:3">
      <c r="A70" t="s">
        <v>35</v>
      </c>
      <c r="B70">
        <v>2.25</v>
      </c>
      <c r="C70">
        <v>2.25</v>
      </c>
    </row>
    <row r="71" spans="1:3">
      <c r="A71" t="s">
        <v>4</v>
      </c>
      <c r="B71">
        <v>2.25</v>
      </c>
      <c r="C71">
        <v>2.25</v>
      </c>
    </row>
    <row r="72" spans="1:3">
      <c r="A72" t="s">
        <v>111</v>
      </c>
      <c r="B72">
        <v>2.25</v>
      </c>
      <c r="C72">
        <v>2.25</v>
      </c>
    </row>
    <row r="73" spans="1:3">
      <c r="A73" t="s">
        <v>112</v>
      </c>
      <c r="B73">
        <v>2.25</v>
      </c>
      <c r="C73">
        <v>2.25</v>
      </c>
    </row>
    <row r="74" spans="1:3">
      <c r="A74" t="s">
        <v>48</v>
      </c>
      <c r="B74">
        <v>2.25</v>
      </c>
      <c r="C74">
        <v>2.25</v>
      </c>
    </row>
    <row r="75" spans="1:3">
      <c r="A75" t="s">
        <v>53</v>
      </c>
      <c r="B75">
        <v>2.25</v>
      </c>
      <c r="C75">
        <v>2.25</v>
      </c>
    </row>
    <row r="76" spans="1:3">
      <c r="A76" t="s">
        <v>113</v>
      </c>
      <c r="B76">
        <v>3.5</v>
      </c>
      <c r="C76">
        <v>3</v>
      </c>
    </row>
    <row r="77" spans="1:3">
      <c r="A77" t="s">
        <v>74</v>
      </c>
      <c r="B77">
        <v>2.5</v>
      </c>
      <c r="C77">
        <v>1.5</v>
      </c>
    </row>
    <row r="78" spans="1:3">
      <c r="A78" t="s">
        <v>14</v>
      </c>
      <c r="B78">
        <v>0</v>
      </c>
      <c r="C78">
        <v>0</v>
      </c>
    </row>
    <row r="79" spans="1:3">
      <c r="A79" t="s">
        <v>0</v>
      </c>
      <c r="B79">
        <v>0</v>
      </c>
      <c r="C79">
        <v>3</v>
      </c>
    </row>
    <row r="80" spans="1:3">
      <c r="A80" t="s">
        <v>3</v>
      </c>
      <c r="B80">
        <v>0</v>
      </c>
      <c r="C80">
        <v>0</v>
      </c>
    </row>
    <row r="81" spans="1:3">
      <c r="A81" t="s">
        <v>114</v>
      </c>
      <c r="B81">
        <v>0</v>
      </c>
      <c r="C8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F13" sqref="F13"/>
    </sheetView>
  </sheetViews>
  <sheetFormatPr baseColWidth="10" defaultRowHeight="15" x14ac:dyDescent="0"/>
  <sheetData>
    <row r="1" spans="1:2">
      <c r="A1" t="s">
        <v>94</v>
      </c>
      <c r="B1" t="s">
        <v>115</v>
      </c>
    </row>
    <row r="2" spans="1:2">
      <c r="A2" t="s">
        <v>33</v>
      </c>
      <c r="B2">
        <v>24</v>
      </c>
    </row>
    <row r="3" spans="1:2">
      <c r="A3" t="s">
        <v>38</v>
      </c>
      <c r="B3">
        <v>45</v>
      </c>
    </row>
    <row r="4" spans="1:2">
      <c r="A4" t="s">
        <v>44</v>
      </c>
      <c r="B4">
        <v>24</v>
      </c>
    </row>
    <row r="5" spans="1:2">
      <c r="A5" t="s">
        <v>88</v>
      </c>
      <c r="B5">
        <v>0</v>
      </c>
    </row>
    <row r="6" spans="1:2">
      <c r="A6" t="s">
        <v>97</v>
      </c>
      <c r="B6">
        <v>0</v>
      </c>
    </row>
    <row r="7" spans="1:2">
      <c r="A7" t="s">
        <v>82</v>
      </c>
      <c r="B7">
        <v>24</v>
      </c>
    </row>
    <row r="8" spans="1:2">
      <c r="A8" t="s">
        <v>15</v>
      </c>
      <c r="B8">
        <v>0</v>
      </c>
    </row>
    <row r="9" spans="1:2">
      <c r="A9" t="s">
        <v>43</v>
      </c>
      <c r="B9">
        <v>0</v>
      </c>
    </row>
    <row r="10" spans="1:2">
      <c r="A10" t="s">
        <v>71</v>
      </c>
      <c r="B10">
        <v>0</v>
      </c>
    </row>
    <row r="11" spans="1:2">
      <c r="A11" t="s">
        <v>70</v>
      </c>
      <c r="B11">
        <v>24</v>
      </c>
    </row>
    <row r="12" spans="1:2">
      <c r="A12" t="s">
        <v>98</v>
      </c>
      <c r="B12">
        <v>24</v>
      </c>
    </row>
    <row r="13" spans="1:2">
      <c r="A13" t="s">
        <v>24</v>
      </c>
      <c r="B13">
        <v>24</v>
      </c>
    </row>
    <row r="14" spans="1:2">
      <c r="A14" t="s">
        <v>58</v>
      </c>
      <c r="B14">
        <v>24</v>
      </c>
    </row>
    <row r="15" spans="1:2">
      <c r="A15" t="s">
        <v>41</v>
      </c>
      <c r="B15">
        <v>24</v>
      </c>
    </row>
    <row r="16" spans="1:2">
      <c r="A16" t="s">
        <v>57</v>
      </c>
      <c r="B16">
        <v>24</v>
      </c>
    </row>
    <row r="17" spans="1:2">
      <c r="A17" t="s">
        <v>28</v>
      </c>
      <c r="B17">
        <v>24</v>
      </c>
    </row>
    <row r="18" spans="1:2">
      <c r="A18" t="s">
        <v>76</v>
      </c>
      <c r="B18">
        <v>24</v>
      </c>
    </row>
    <row r="19" spans="1:2">
      <c r="A19" t="s">
        <v>99</v>
      </c>
      <c r="B19">
        <v>24</v>
      </c>
    </row>
    <row r="20" spans="1:2">
      <c r="A20" t="s">
        <v>13</v>
      </c>
      <c r="B20">
        <v>24</v>
      </c>
    </row>
    <row r="21" spans="1:2">
      <c r="A21" t="s">
        <v>2</v>
      </c>
      <c r="B21">
        <v>24</v>
      </c>
    </row>
    <row r="22" spans="1:2">
      <c r="A22" t="s">
        <v>100</v>
      </c>
      <c r="B22">
        <v>24</v>
      </c>
    </row>
    <row r="23" spans="1:2">
      <c r="A23" t="s">
        <v>101</v>
      </c>
      <c r="B23">
        <v>24</v>
      </c>
    </row>
    <row r="24" spans="1:2">
      <c r="A24" t="s">
        <v>72</v>
      </c>
      <c r="B24">
        <v>24</v>
      </c>
    </row>
    <row r="25" spans="1:2">
      <c r="A25" t="s">
        <v>65</v>
      </c>
      <c r="B25">
        <v>24</v>
      </c>
    </row>
    <row r="26" spans="1:2">
      <c r="A26" t="s">
        <v>50</v>
      </c>
      <c r="B26">
        <v>24</v>
      </c>
    </row>
    <row r="27" spans="1:2">
      <c r="A27" t="s">
        <v>21</v>
      </c>
      <c r="B27">
        <v>24</v>
      </c>
    </row>
    <row r="28" spans="1:2">
      <c r="A28" t="s">
        <v>73</v>
      </c>
      <c r="B28">
        <v>24</v>
      </c>
    </row>
    <row r="29" spans="1:2">
      <c r="A29" t="s">
        <v>16</v>
      </c>
      <c r="B29">
        <v>24</v>
      </c>
    </row>
    <row r="30" spans="1:2">
      <c r="A30" t="s">
        <v>7</v>
      </c>
      <c r="B30">
        <v>24</v>
      </c>
    </row>
    <row r="31" spans="1:2">
      <c r="A31" t="s">
        <v>19</v>
      </c>
      <c r="B31">
        <v>0</v>
      </c>
    </row>
    <row r="32" spans="1:2">
      <c r="A32" t="s">
        <v>37</v>
      </c>
      <c r="B32">
        <v>24</v>
      </c>
    </row>
    <row r="33" spans="1:2">
      <c r="A33" t="s">
        <v>12</v>
      </c>
      <c r="B33">
        <v>24</v>
      </c>
    </row>
    <row r="34" spans="1:2">
      <c r="A34" t="s">
        <v>102</v>
      </c>
      <c r="B34">
        <v>24</v>
      </c>
    </row>
    <row r="35" spans="1:2">
      <c r="A35" t="s">
        <v>86</v>
      </c>
      <c r="B35">
        <v>24</v>
      </c>
    </row>
    <row r="36" spans="1:2">
      <c r="A36" t="s">
        <v>32</v>
      </c>
      <c r="B36">
        <v>24</v>
      </c>
    </row>
    <row r="37" spans="1:2">
      <c r="A37" t="s">
        <v>78</v>
      </c>
      <c r="B37">
        <v>0</v>
      </c>
    </row>
    <row r="38" spans="1:2">
      <c r="A38" t="s">
        <v>1</v>
      </c>
      <c r="B38">
        <v>0</v>
      </c>
    </row>
    <row r="39" spans="1:2">
      <c r="A39" t="s">
        <v>103</v>
      </c>
      <c r="B39">
        <v>45</v>
      </c>
    </row>
    <row r="40" spans="1:2">
      <c r="A40" t="s">
        <v>46</v>
      </c>
      <c r="B40">
        <v>34.5</v>
      </c>
    </row>
    <row r="41" spans="1:2">
      <c r="A41" t="s">
        <v>47</v>
      </c>
      <c r="B41">
        <v>54</v>
      </c>
    </row>
    <row r="42" spans="1:2">
      <c r="A42" t="s">
        <v>81</v>
      </c>
      <c r="B42">
        <v>24</v>
      </c>
    </row>
    <row r="43" spans="1:2">
      <c r="A43" t="s">
        <v>66</v>
      </c>
      <c r="B43">
        <v>0</v>
      </c>
    </row>
    <row r="44" spans="1:2">
      <c r="A44" t="s">
        <v>67</v>
      </c>
      <c r="B44">
        <v>0</v>
      </c>
    </row>
    <row r="45" spans="1:2">
      <c r="A45" t="s">
        <v>104</v>
      </c>
      <c r="B45">
        <v>0</v>
      </c>
    </row>
    <row r="46" spans="1:2">
      <c r="A46" t="s">
        <v>83</v>
      </c>
      <c r="B46">
        <v>0</v>
      </c>
    </row>
    <row r="47" spans="1:2">
      <c r="A47" t="s">
        <v>105</v>
      </c>
      <c r="B47">
        <v>0</v>
      </c>
    </row>
    <row r="48" spans="1:2">
      <c r="A48" t="s">
        <v>11</v>
      </c>
      <c r="B48">
        <v>0</v>
      </c>
    </row>
    <row r="49" spans="1:2">
      <c r="A49" t="s">
        <v>51</v>
      </c>
      <c r="B49">
        <v>45</v>
      </c>
    </row>
    <row r="50" spans="1:2">
      <c r="A50" t="s">
        <v>52</v>
      </c>
      <c r="B50">
        <v>45</v>
      </c>
    </row>
    <row r="51" spans="1:2">
      <c r="A51" t="s">
        <v>54</v>
      </c>
      <c r="B51">
        <v>24</v>
      </c>
    </row>
    <row r="52" spans="1:2">
      <c r="A52" t="s">
        <v>34</v>
      </c>
      <c r="B52">
        <v>24</v>
      </c>
    </row>
    <row r="53" spans="1:2">
      <c r="A53" t="s">
        <v>6</v>
      </c>
      <c r="B53">
        <v>0</v>
      </c>
    </row>
    <row r="54" spans="1:2">
      <c r="A54" t="s">
        <v>106</v>
      </c>
      <c r="B54">
        <v>45</v>
      </c>
    </row>
    <row r="55" spans="1:2">
      <c r="A55" t="s">
        <v>89</v>
      </c>
      <c r="B55">
        <v>45</v>
      </c>
    </row>
    <row r="56" spans="1:2">
      <c r="A56" t="s">
        <v>90</v>
      </c>
      <c r="B56">
        <v>45</v>
      </c>
    </row>
    <row r="57" spans="1:2">
      <c r="A57" t="s">
        <v>9</v>
      </c>
      <c r="B57">
        <v>0</v>
      </c>
    </row>
    <row r="58" spans="1:2">
      <c r="A58" t="s">
        <v>39</v>
      </c>
      <c r="B58">
        <v>45</v>
      </c>
    </row>
    <row r="59" spans="1:2">
      <c r="A59" t="s">
        <v>40</v>
      </c>
      <c r="B59">
        <v>45</v>
      </c>
    </row>
    <row r="60" spans="1:2">
      <c r="A60" t="s">
        <v>59</v>
      </c>
      <c r="B60">
        <v>45</v>
      </c>
    </row>
    <row r="61" spans="1:2">
      <c r="A61" t="s">
        <v>107</v>
      </c>
      <c r="B61">
        <v>0</v>
      </c>
    </row>
    <row r="62" spans="1:2">
      <c r="A62" t="s">
        <v>8</v>
      </c>
      <c r="B62">
        <v>0</v>
      </c>
    </row>
    <row r="63" spans="1:2">
      <c r="A63" t="s">
        <v>108</v>
      </c>
      <c r="B63">
        <v>0</v>
      </c>
    </row>
    <row r="64" spans="1:2">
      <c r="A64" t="s">
        <v>85</v>
      </c>
      <c r="B64">
        <v>0</v>
      </c>
    </row>
    <row r="65" spans="1:2">
      <c r="A65" t="s">
        <v>109</v>
      </c>
      <c r="B65">
        <v>0</v>
      </c>
    </row>
    <row r="66" spans="1:2">
      <c r="A66" t="s">
        <v>69</v>
      </c>
      <c r="B66">
        <v>0</v>
      </c>
    </row>
    <row r="67" spans="1:2">
      <c r="A67" t="s">
        <v>22</v>
      </c>
      <c r="B67">
        <v>0</v>
      </c>
    </row>
    <row r="68" spans="1:2">
      <c r="A68" t="s">
        <v>110</v>
      </c>
      <c r="B68">
        <v>0</v>
      </c>
    </row>
    <row r="69" spans="1:2">
      <c r="A69" t="s">
        <v>36</v>
      </c>
      <c r="B69">
        <v>45</v>
      </c>
    </row>
    <row r="70" spans="1:2">
      <c r="A70" t="s">
        <v>35</v>
      </c>
      <c r="B70">
        <v>45</v>
      </c>
    </row>
    <row r="71" spans="1:2">
      <c r="A71" t="s">
        <v>4</v>
      </c>
      <c r="B71">
        <v>45</v>
      </c>
    </row>
    <row r="72" spans="1:2">
      <c r="A72" t="s">
        <v>111</v>
      </c>
      <c r="B72">
        <v>45</v>
      </c>
    </row>
    <row r="73" spans="1:2">
      <c r="A73" t="s">
        <v>112</v>
      </c>
      <c r="B73">
        <v>45</v>
      </c>
    </row>
    <row r="74" spans="1:2">
      <c r="A74" t="s">
        <v>48</v>
      </c>
      <c r="B74">
        <v>45</v>
      </c>
    </row>
    <row r="75" spans="1:2">
      <c r="A75" t="s">
        <v>53</v>
      </c>
      <c r="B75">
        <v>45</v>
      </c>
    </row>
    <row r="76" spans="1:2">
      <c r="A76" t="s">
        <v>113</v>
      </c>
      <c r="B76">
        <v>45</v>
      </c>
    </row>
    <row r="77" spans="1:2">
      <c r="A77" t="s">
        <v>74</v>
      </c>
      <c r="B77">
        <v>45</v>
      </c>
    </row>
    <row r="78" spans="1:2">
      <c r="A78" t="s">
        <v>14</v>
      </c>
      <c r="B78">
        <v>0</v>
      </c>
    </row>
    <row r="79" spans="1:2">
      <c r="A79" t="s">
        <v>0</v>
      </c>
      <c r="B79">
        <v>24</v>
      </c>
    </row>
    <row r="80" spans="1:2">
      <c r="A80" t="s">
        <v>3</v>
      </c>
      <c r="B80">
        <v>45</v>
      </c>
    </row>
    <row r="81" spans="1:2">
      <c r="A81" t="s">
        <v>114</v>
      </c>
      <c r="B8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allRots2016</vt:lpstr>
      <vt:lpstr>confByWeek</vt:lpstr>
      <vt:lpstr>foodCashByWeek2015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Vivien Sun</cp:lastModifiedBy>
  <dcterms:created xsi:type="dcterms:W3CDTF">2016-08-26T01:09:08Z</dcterms:created>
  <dcterms:modified xsi:type="dcterms:W3CDTF">2016-08-26T01:09:08Z</dcterms:modified>
</cp:coreProperties>
</file>