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ijndael" sheetId="1" r:id="rId3"/>
    <sheet state="visible" name="gsm" sheetId="2" r:id="rId4"/>
    <sheet state="visible" name="Patricia" sheetId="3" r:id="rId5"/>
  </sheets>
  <definedNames/>
  <calcPr/>
</workbook>
</file>

<file path=xl/sharedStrings.xml><?xml version="1.0" encoding="utf-8"?>
<sst xmlns="http://schemas.openxmlformats.org/spreadsheetml/2006/main" count="320" uniqueCount="67">
  <si>
    <t>Programa rijndael imput e</t>
  </si>
  <si>
    <t>Programa rijndael decode</t>
  </si>
  <si>
    <t>Instrução</t>
  </si>
  <si>
    <t>Contagem</t>
  </si>
  <si>
    <t>Peso da instrução</t>
  </si>
  <si>
    <t>número de clclos</t>
  </si>
  <si>
    <t>lb</t>
  </si>
  <si>
    <t>lbu</t>
  </si>
  <si>
    <t>lh</t>
  </si>
  <si>
    <t>lhu</t>
  </si>
  <si>
    <t>lw</t>
  </si>
  <si>
    <t>lwl</t>
  </si>
  <si>
    <t>lwr</t>
  </si>
  <si>
    <t>sb</t>
  </si>
  <si>
    <t>sh</t>
  </si>
  <si>
    <t>sw</t>
  </si>
  <si>
    <t>swl</t>
  </si>
  <si>
    <t>swr</t>
  </si>
  <si>
    <t>addi</t>
  </si>
  <si>
    <t>addiu</t>
  </si>
  <si>
    <t>slti</t>
  </si>
  <si>
    <t>sltiu</t>
  </si>
  <si>
    <t>andi</t>
  </si>
  <si>
    <t>ori</t>
  </si>
  <si>
    <t>xori</t>
  </si>
  <si>
    <t>lui</t>
  </si>
  <si>
    <t>add</t>
  </si>
  <si>
    <t>addu</t>
  </si>
  <si>
    <t>sub</t>
  </si>
  <si>
    <t>subu</t>
  </si>
  <si>
    <t>slt</t>
  </si>
  <si>
    <t>sltu</t>
  </si>
  <si>
    <t>instr_nor</t>
  </si>
  <si>
    <t>nop</t>
  </si>
  <si>
    <t>sll</t>
  </si>
  <si>
    <t>srl</t>
  </si>
  <si>
    <t>sra</t>
  </si>
  <si>
    <t>sllv</t>
  </si>
  <si>
    <t>srlv</t>
  </si>
  <si>
    <t>srav</t>
  </si>
  <si>
    <t>mult</t>
  </si>
  <si>
    <t>multu</t>
  </si>
  <si>
    <t>div</t>
  </si>
  <si>
    <t>divu</t>
  </si>
  <si>
    <t>mfhi</t>
  </si>
  <si>
    <t>mthi</t>
  </si>
  <si>
    <t>mflo</t>
  </si>
  <si>
    <t>mtlo</t>
  </si>
  <si>
    <t>j</t>
  </si>
  <si>
    <t>jal</t>
  </si>
  <si>
    <t>jr</t>
  </si>
  <si>
    <t>jalr</t>
  </si>
  <si>
    <t>beq</t>
  </si>
  <si>
    <t>bne</t>
  </si>
  <si>
    <t>blez</t>
  </si>
  <si>
    <t>bgtz</t>
  </si>
  <si>
    <t>bltz</t>
  </si>
  <si>
    <t>bgez</t>
  </si>
  <si>
    <t>bltzal</t>
  </si>
  <si>
    <t>bgezal</t>
  </si>
  <si>
    <t>sys_call</t>
  </si>
  <si>
    <t>instr_break</t>
  </si>
  <si>
    <t>Total de instruções</t>
  </si>
  <si>
    <t>Ciclo total</t>
  </si>
  <si>
    <t>CPI</t>
  </si>
  <si>
    <t>Programa gsm toast</t>
  </si>
  <si>
    <t>Programa gsm untoast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</si>
</sst>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/>
    </xf>
    <xf borderId="4" fillId="0" fontId="2" numFmtId="0" xfId="0" applyAlignment="1" applyBorder="1" applyFont="1">
      <alignment/>
    </xf>
    <xf borderId="4" fillId="0" fontId="1" numFmtId="0" xfId="0" applyBorder="1" applyFont="1"/>
    <xf borderId="0" fillId="0" fontId="1" numFmtId="0" xfId="0" applyAlignment="1" applyFont="1">
      <alignment/>
    </xf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57"/>
    <col customWidth="1" min="5" max="5" width="15.14"/>
  </cols>
  <sheetData>
    <row r="1">
      <c r="B1" s="1" t="s">
        <v>0</v>
      </c>
      <c r="C1" s="2"/>
      <c r="D1" s="2"/>
      <c r="E1" s="3"/>
      <c r="G1" s="1" t="s">
        <v>1</v>
      </c>
      <c r="H1" s="2"/>
      <c r="I1" s="2"/>
      <c r="J1" s="3"/>
    </row>
    <row r="2">
      <c r="B2" s="4" t="s">
        <v>2</v>
      </c>
      <c r="C2" s="4" t="s">
        <v>3</v>
      </c>
      <c r="D2" s="4" t="s">
        <v>4</v>
      </c>
      <c r="E2" s="4" t="s">
        <v>5</v>
      </c>
      <c r="G2" s="4" t="s">
        <v>2</v>
      </c>
      <c r="H2" s="4" t="s">
        <v>3</v>
      </c>
      <c r="I2" s="4" t="s">
        <v>4</v>
      </c>
      <c r="J2" s="4" t="s">
        <v>5</v>
      </c>
    </row>
    <row r="3">
      <c r="B3" s="5" t="s">
        <v>6</v>
      </c>
      <c r="C3" s="4">
        <v>1297.0</v>
      </c>
      <c r="D3" s="4">
        <v>10.0</v>
      </c>
      <c r="E3" s="6" t="str">
        <f t="shared" ref="E3:E58" si="1"> C3 * D3</f>
        <v>12970</v>
      </c>
      <c r="G3" s="5" t="s">
        <v>6</v>
      </c>
      <c r="H3" s="4">
        <v>2.0</v>
      </c>
      <c r="I3" s="4">
        <v>10.0</v>
      </c>
      <c r="J3" s="6" t="str">
        <f t="shared" ref="J3:J58" si="2"> H3 * I3</f>
        <v>20</v>
      </c>
    </row>
    <row r="4">
      <c r="B4" s="5" t="s">
        <v>7</v>
      </c>
      <c r="C4" s="4">
        <v>643223.0</v>
      </c>
      <c r="D4" s="4">
        <v>10.0</v>
      </c>
      <c r="E4" s="6" t="str">
        <f t="shared" si="1"/>
        <v>6432230</v>
      </c>
      <c r="G4" s="5" t="s">
        <v>7</v>
      </c>
      <c r="H4" s="4">
        <v>64.0</v>
      </c>
      <c r="I4" s="4">
        <v>10.0</v>
      </c>
      <c r="J4" s="6" t="str">
        <f t="shared" si="2"/>
        <v>640</v>
      </c>
    </row>
    <row r="5">
      <c r="B5" s="5" t="s">
        <v>8</v>
      </c>
      <c r="C5" s="4">
        <v>139856.0</v>
      </c>
      <c r="D5" s="4">
        <v>10.0</v>
      </c>
      <c r="E5" s="6" t="str">
        <f t="shared" si="1"/>
        <v>1398560</v>
      </c>
      <c r="G5" s="5" t="s">
        <v>8</v>
      </c>
      <c r="H5" s="4">
        <v>20.0</v>
      </c>
      <c r="I5" s="4">
        <v>10.0</v>
      </c>
      <c r="J5" s="6" t="str">
        <f t="shared" si="2"/>
        <v>200</v>
      </c>
    </row>
    <row r="6">
      <c r="B6" s="5" t="s">
        <v>9</v>
      </c>
      <c r="C6" s="4">
        <v>19490.0</v>
      </c>
      <c r="D6" s="4">
        <v>10.0</v>
      </c>
      <c r="E6" s="6" t="str">
        <f t="shared" si="1"/>
        <v>194900</v>
      </c>
      <c r="G6" s="5" t="s">
        <v>9</v>
      </c>
      <c r="H6" s="4">
        <v>0.0</v>
      </c>
      <c r="I6" s="4">
        <v>10.0</v>
      </c>
      <c r="J6" s="6" t="str">
        <f t="shared" si="2"/>
        <v>0</v>
      </c>
    </row>
    <row r="7">
      <c r="B7" s="4" t="s">
        <v>10</v>
      </c>
      <c r="C7" s="4">
        <v>8729396.0</v>
      </c>
      <c r="D7" s="4">
        <v>10.0</v>
      </c>
      <c r="E7" s="6" t="str">
        <f t="shared" si="1"/>
        <v>87293960</v>
      </c>
      <c r="G7" s="4" t="s">
        <v>10</v>
      </c>
      <c r="H7" s="4">
        <v>687.0</v>
      </c>
      <c r="I7" s="4">
        <v>10.0</v>
      </c>
      <c r="J7" s="6" t="str">
        <f t="shared" si="2"/>
        <v>6870</v>
      </c>
    </row>
    <row r="8">
      <c r="B8" s="4" t="s">
        <v>11</v>
      </c>
      <c r="C8" s="4">
        <v>77651.0</v>
      </c>
      <c r="D8" s="4">
        <v>10.0</v>
      </c>
      <c r="E8" s="6" t="str">
        <f t="shared" si="1"/>
        <v>776510</v>
      </c>
      <c r="G8" s="4" t="s">
        <v>11</v>
      </c>
      <c r="H8" s="4">
        <v>0.0</v>
      </c>
      <c r="I8" s="4">
        <v>10.0</v>
      </c>
      <c r="J8" s="6" t="str">
        <f t="shared" si="2"/>
        <v>0</v>
      </c>
    </row>
    <row r="9">
      <c r="B9" s="4" t="s">
        <v>12</v>
      </c>
      <c r="C9" s="4">
        <v>77651.0</v>
      </c>
      <c r="D9" s="4">
        <v>10.0</v>
      </c>
      <c r="E9" s="6" t="str">
        <f t="shared" si="1"/>
        <v>776510</v>
      </c>
      <c r="G9" s="4" t="s">
        <v>12</v>
      </c>
      <c r="H9" s="4">
        <v>0.0</v>
      </c>
      <c r="I9" s="4">
        <v>10.0</v>
      </c>
      <c r="J9" s="6" t="str">
        <f t="shared" si="2"/>
        <v>0</v>
      </c>
    </row>
    <row r="10">
      <c r="B10" s="4" t="s">
        <v>13</v>
      </c>
      <c r="C10" s="4">
        <v>313165.0</v>
      </c>
      <c r="D10" s="4">
        <v>10.0</v>
      </c>
      <c r="E10" s="6" t="str">
        <f t="shared" si="1"/>
        <v>3131650</v>
      </c>
      <c r="G10" s="4" t="s">
        <v>13</v>
      </c>
      <c r="H10" s="4">
        <v>28.0</v>
      </c>
      <c r="I10" s="4">
        <v>10.0</v>
      </c>
      <c r="J10" s="6" t="str">
        <f t="shared" si="2"/>
        <v>280</v>
      </c>
    </row>
    <row r="11">
      <c r="B11" s="4" t="s">
        <v>14</v>
      </c>
      <c r="C11" s="4">
        <v>352.0</v>
      </c>
      <c r="D11" s="4">
        <v>10.0</v>
      </c>
      <c r="E11" s="6" t="str">
        <f t="shared" si="1"/>
        <v>3520</v>
      </c>
      <c r="G11" s="4" t="s">
        <v>14</v>
      </c>
      <c r="H11" s="4">
        <v>17.0</v>
      </c>
      <c r="I11" s="4">
        <v>10.0</v>
      </c>
      <c r="J11" s="6" t="str">
        <f t="shared" si="2"/>
        <v>170</v>
      </c>
    </row>
    <row r="12">
      <c r="B12" s="4" t="s">
        <v>15</v>
      </c>
      <c r="C12" s="4">
        <v>2268462.0</v>
      </c>
      <c r="D12" s="4">
        <v>10.0</v>
      </c>
      <c r="E12" s="6" t="str">
        <f t="shared" si="1"/>
        <v>22684620</v>
      </c>
      <c r="G12" s="4" t="s">
        <v>15</v>
      </c>
      <c r="H12" s="4">
        <v>423.0</v>
      </c>
      <c r="I12" s="4">
        <v>10.0</v>
      </c>
      <c r="J12" s="6" t="str">
        <f t="shared" si="2"/>
        <v>4230</v>
      </c>
    </row>
    <row r="13">
      <c r="B13" s="4" t="s">
        <v>16</v>
      </c>
      <c r="C13" s="4">
        <v>77651.0</v>
      </c>
      <c r="D13" s="4">
        <v>10.0</v>
      </c>
      <c r="E13" s="6" t="str">
        <f t="shared" si="1"/>
        <v>776510</v>
      </c>
      <c r="G13" s="4" t="s">
        <v>16</v>
      </c>
      <c r="H13" s="4">
        <v>0.0</v>
      </c>
      <c r="I13" s="4">
        <v>10.0</v>
      </c>
      <c r="J13" s="6" t="str">
        <f t="shared" si="2"/>
        <v>0</v>
      </c>
    </row>
    <row r="14">
      <c r="B14" s="4" t="s">
        <v>17</v>
      </c>
      <c r="C14" s="4">
        <v>77651.0</v>
      </c>
      <c r="D14" s="4">
        <v>10.0</v>
      </c>
      <c r="E14" s="6" t="str">
        <f t="shared" si="1"/>
        <v>776510</v>
      </c>
      <c r="G14" s="4" t="s">
        <v>17</v>
      </c>
      <c r="H14" s="4">
        <v>0.0</v>
      </c>
      <c r="I14" s="4">
        <v>10.0</v>
      </c>
      <c r="J14" s="6" t="str">
        <f t="shared" si="2"/>
        <v>0</v>
      </c>
    </row>
    <row r="15">
      <c r="B15" s="4" t="s">
        <v>18</v>
      </c>
      <c r="C15" s="4">
        <v>1.0</v>
      </c>
      <c r="D15" s="4">
        <v>1.0</v>
      </c>
      <c r="E15" s="6" t="str">
        <f t="shared" si="1"/>
        <v>1</v>
      </c>
      <c r="G15" s="4" t="s">
        <v>18</v>
      </c>
      <c r="H15" s="4">
        <v>1.0</v>
      </c>
      <c r="I15" s="4">
        <v>1.0</v>
      </c>
      <c r="J15" s="6" t="str">
        <f t="shared" si="2"/>
        <v>1</v>
      </c>
    </row>
    <row r="16">
      <c r="B16" s="4" t="s">
        <v>19</v>
      </c>
      <c r="C16" s="4">
        <v>4396604.0</v>
      </c>
      <c r="D16" s="4">
        <v>1.0</v>
      </c>
      <c r="E16" s="6" t="str">
        <f t="shared" si="1"/>
        <v>4396604</v>
      </c>
      <c r="G16" s="4" t="s">
        <v>19</v>
      </c>
      <c r="H16" s="4">
        <v>370.0</v>
      </c>
      <c r="I16" s="4">
        <v>1.0</v>
      </c>
      <c r="J16" s="6" t="str">
        <f t="shared" si="2"/>
        <v>370</v>
      </c>
    </row>
    <row r="17">
      <c r="B17" s="4" t="s">
        <v>20</v>
      </c>
      <c r="C17" s="4">
        <v>3.0</v>
      </c>
      <c r="D17" s="4">
        <v>1.0</v>
      </c>
      <c r="E17" s="6" t="str">
        <f t="shared" si="1"/>
        <v>3</v>
      </c>
      <c r="G17" s="4" t="s">
        <v>20</v>
      </c>
      <c r="H17" s="4">
        <v>1.0</v>
      </c>
      <c r="I17" s="4">
        <v>1.0</v>
      </c>
      <c r="J17" s="6" t="str">
        <f t="shared" si="2"/>
        <v>1</v>
      </c>
    </row>
    <row r="18">
      <c r="B18" s="4" t="s">
        <v>21</v>
      </c>
      <c r="C18" s="4">
        <v>78379.0</v>
      </c>
      <c r="D18" s="4">
        <v>1.0</v>
      </c>
      <c r="E18" s="6" t="str">
        <f t="shared" si="1"/>
        <v>78379</v>
      </c>
      <c r="G18" s="4" t="s">
        <v>21</v>
      </c>
      <c r="H18" s="4">
        <v>34.0</v>
      </c>
      <c r="I18" s="4">
        <v>1.0</v>
      </c>
      <c r="J18" s="6" t="str">
        <f t="shared" si="2"/>
        <v>34</v>
      </c>
    </row>
    <row r="19">
      <c r="B19" s="4" t="s">
        <v>22</v>
      </c>
      <c r="C19" s="4">
        <v>3630147.0</v>
      </c>
      <c r="D19" s="4">
        <v>1.0</v>
      </c>
      <c r="E19" s="6" t="str">
        <f t="shared" si="1"/>
        <v>3630147</v>
      </c>
      <c r="G19" s="4" t="s">
        <v>22</v>
      </c>
      <c r="H19" s="4">
        <v>27.0</v>
      </c>
      <c r="I19" s="4">
        <v>1.0</v>
      </c>
      <c r="J19" s="6" t="str">
        <f t="shared" si="2"/>
        <v>27</v>
      </c>
    </row>
    <row r="20">
      <c r="B20" s="4" t="s">
        <v>23</v>
      </c>
      <c r="C20" s="4">
        <v>19820.0</v>
      </c>
      <c r="D20" s="4">
        <v>1.0</v>
      </c>
      <c r="E20" s="6" t="str">
        <f t="shared" si="1"/>
        <v>19820</v>
      </c>
      <c r="G20" s="4" t="s">
        <v>23</v>
      </c>
      <c r="H20" s="4">
        <v>36.0</v>
      </c>
      <c r="I20" s="4">
        <v>1.0</v>
      </c>
      <c r="J20" s="6" t="str">
        <f t="shared" si="2"/>
        <v>36</v>
      </c>
    </row>
    <row r="21">
      <c r="B21" s="4" t="s">
        <v>24</v>
      </c>
      <c r="C21" s="4">
        <v>2.0</v>
      </c>
      <c r="D21" s="4">
        <v>1.0</v>
      </c>
      <c r="E21" s="6" t="str">
        <f t="shared" si="1"/>
        <v>2</v>
      </c>
      <c r="G21" s="4" t="s">
        <v>24</v>
      </c>
      <c r="H21" s="4">
        <v>1.0</v>
      </c>
      <c r="I21" s="4">
        <v>1.0</v>
      </c>
      <c r="J21" s="6" t="str">
        <f t="shared" si="2"/>
        <v>1</v>
      </c>
    </row>
    <row r="22">
      <c r="B22" s="4" t="s">
        <v>25</v>
      </c>
      <c r="C22" s="4">
        <v>58870.0</v>
      </c>
      <c r="D22" s="4">
        <v>1.0</v>
      </c>
      <c r="E22" s="6" t="str">
        <f t="shared" si="1"/>
        <v>58870</v>
      </c>
      <c r="G22" s="4" t="s">
        <v>25</v>
      </c>
      <c r="H22" s="4">
        <v>71.0</v>
      </c>
      <c r="I22" s="4">
        <v>1.0</v>
      </c>
      <c r="J22" s="6" t="str">
        <f t="shared" si="2"/>
        <v>71</v>
      </c>
    </row>
    <row r="23">
      <c r="B23" s="4" t="s">
        <v>26</v>
      </c>
      <c r="C23" s="4">
        <v>0.0</v>
      </c>
      <c r="D23" s="4">
        <v>1.0</v>
      </c>
      <c r="E23" s="6" t="str">
        <f t="shared" si="1"/>
        <v>0</v>
      </c>
      <c r="G23" s="4" t="s">
        <v>26</v>
      </c>
      <c r="H23" s="4">
        <v>0.0</v>
      </c>
      <c r="I23" s="4">
        <v>1.0</v>
      </c>
      <c r="J23" s="6" t="str">
        <f t="shared" si="2"/>
        <v>0</v>
      </c>
    </row>
    <row r="24">
      <c r="B24" s="4" t="s">
        <v>27</v>
      </c>
      <c r="C24" s="4">
        <v>5398874.0</v>
      </c>
      <c r="D24" s="4">
        <v>1.0</v>
      </c>
      <c r="E24" s="6" t="str">
        <f t="shared" si="1"/>
        <v>5398874</v>
      </c>
      <c r="G24" s="4" t="s">
        <v>27</v>
      </c>
      <c r="H24" s="4">
        <v>185.0</v>
      </c>
      <c r="I24" s="4">
        <v>1.0</v>
      </c>
      <c r="J24" s="6" t="str">
        <f t="shared" si="2"/>
        <v>185</v>
      </c>
    </row>
    <row r="25">
      <c r="B25" s="4" t="s">
        <v>28</v>
      </c>
      <c r="C25" s="4">
        <v>0.0</v>
      </c>
      <c r="D25" s="4">
        <v>1.0</v>
      </c>
      <c r="E25" s="6" t="str">
        <f t="shared" si="1"/>
        <v>0</v>
      </c>
      <c r="G25" s="4" t="s">
        <v>28</v>
      </c>
      <c r="H25" s="4">
        <v>0.0</v>
      </c>
      <c r="I25" s="4">
        <v>1.0</v>
      </c>
      <c r="J25" s="6" t="str">
        <f t="shared" si="2"/>
        <v>0</v>
      </c>
    </row>
    <row r="26">
      <c r="B26" s="4" t="s">
        <v>29</v>
      </c>
      <c r="C26" s="4">
        <v>99017.0</v>
      </c>
      <c r="D26" s="4">
        <v>1.0</v>
      </c>
      <c r="E26" s="6" t="str">
        <f t="shared" si="1"/>
        <v>99017</v>
      </c>
      <c r="G26" s="4" t="s">
        <v>29</v>
      </c>
      <c r="H26" s="4">
        <v>18.0</v>
      </c>
      <c r="I26" s="4">
        <v>1.0</v>
      </c>
      <c r="J26" s="6" t="str">
        <f t="shared" si="2"/>
        <v>18</v>
      </c>
    </row>
    <row r="27">
      <c r="B27" s="4" t="s">
        <v>30</v>
      </c>
      <c r="C27" s="4">
        <v>4755653.0</v>
      </c>
      <c r="D27" s="4">
        <v>1.0</v>
      </c>
      <c r="E27" s="6" t="str">
        <f t="shared" si="1"/>
        <v>4755653</v>
      </c>
      <c r="G27" s="4" t="s">
        <v>30</v>
      </c>
      <c r="H27" s="4">
        <v>3.0</v>
      </c>
      <c r="I27" s="4">
        <v>1.0</v>
      </c>
      <c r="J27" s="6" t="str">
        <f t="shared" si="2"/>
        <v>3</v>
      </c>
    </row>
    <row r="28">
      <c r="B28" s="4" t="s">
        <v>31</v>
      </c>
      <c r="C28" s="4">
        <v>2.0</v>
      </c>
      <c r="D28" s="4">
        <v>1.0</v>
      </c>
      <c r="E28" s="6" t="str">
        <f t="shared" si="1"/>
        <v>2</v>
      </c>
      <c r="G28" s="4" t="s">
        <v>31</v>
      </c>
      <c r="H28" s="4">
        <v>28.0</v>
      </c>
      <c r="I28" s="4">
        <v>1.0</v>
      </c>
      <c r="J28" s="6" t="str">
        <f t="shared" si="2"/>
        <v>28</v>
      </c>
    </row>
    <row r="29">
      <c r="B29" s="4" t="s">
        <v>32</v>
      </c>
      <c r="C29" s="4">
        <v>0.0</v>
      </c>
      <c r="D29" s="4">
        <v>1.0</v>
      </c>
      <c r="E29" s="6" t="str">
        <f t="shared" si="1"/>
        <v>0</v>
      </c>
      <c r="G29" s="4" t="s">
        <v>32</v>
      </c>
      <c r="H29" s="4">
        <v>14.0</v>
      </c>
      <c r="I29" s="4">
        <v>1.0</v>
      </c>
      <c r="J29" s="6" t="str">
        <f t="shared" si="2"/>
        <v>14</v>
      </c>
    </row>
    <row r="30">
      <c r="B30" s="4" t="s">
        <v>33</v>
      </c>
      <c r="C30" s="4">
        <v>3336127.0</v>
      </c>
      <c r="D30" s="4">
        <v>1.0</v>
      </c>
      <c r="E30" s="6" t="str">
        <f t="shared" si="1"/>
        <v>3336127</v>
      </c>
      <c r="G30" s="4" t="s">
        <v>33</v>
      </c>
      <c r="H30" s="4">
        <v>825.0</v>
      </c>
      <c r="I30" s="4">
        <v>1.0</v>
      </c>
      <c r="J30" s="6" t="str">
        <f t="shared" si="2"/>
        <v>825</v>
      </c>
    </row>
    <row r="31">
      <c r="B31" s="4" t="s">
        <v>34</v>
      </c>
      <c r="C31" s="4">
        <v>4366400.0</v>
      </c>
      <c r="D31" s="4">
        <v>1.0</v>
      </c>
      <c r="E31" s="6" t="str">
        <f t="shared" si="1"/>
        <v>4366400</v>
      </c>
      <c r="G31" s="4" t="s">
        <v>34</v>
      </c>
      <c r="H31" s="4">
        <v>39.0</v>
      </c>
      <c r="I31" s="4">
        <v>1.0</v>
      </c>
      <c r="J31" s="6" t="str">
        <f t="shared" si="2"/>
        <v>39</v>
      </c>
    </row>
    <row r="32">
      <c r="B32" s="4" t="s">
        <v>35</v>
      </c>
      <c r="C32" s="4">
        <v>3274381.0</v>
      </c>
      <c r="D32" s="4">
        <v>1.0</v>
      </c>
      <c r="E32" s="6" t="str">
        <f t="shared" si="1"/>
        <v>3274381</v>
      </c>
      <c r="G32" s="4" t="s">
        <v>35</v>
      </c>
      <c r="H32" s="4">
        <v>3.0</v>
      </c>
      <c r="I32" s="4">
        <v>1.0</v>
      </c>
      <c r="J32" s="6" t="str">
        <f t="shared" si="2"/>
        <v>3</v>
      </c>
    </row>
    <row r="33">
      <c r="B33" s="4" t="s">
        <v>36</v>
      </c>
      <c r="C33" s="4">
        <v>20294.0</v>
      </c>
      <c r="D33" s="4">
        <v>1.0</v>
      </c>
      <c r="E33" s="6" t="str">
        <f t="shared" si="1"/>
        <v>20294</v>
      </c>
      <c r="G33" s="4" t="s">
        <v>36</v>
      </c>
      <c r="H33" s="4">
        <v>36.0</v>
      </c>
      <c r="I33" s="4">
        <v>1.0</v>
      </c>
      <c r="J33" s="6" t="str">
        <f t="shared" si="2"/>
        <v>36</v>
      </c>
    </row>
    <row r="34">
      <c r="B34" s="4" t="s">
        <v>37</v>
      </c>
      <c r="C34" s="4">
        <v>3.0</v>
      </c>
      <c r="D34" s="4">
        <v>1.0</v>
      </c>
      <c r="E34" s="6" t="str">
        <f t="shared" si="1"/>
        <v>3</v>
      </c>
      <c r="G34" s="4" t="s">
        <v>37</v>
      </c>
      <c r="H34" s="4">
        <v>1.0</v>
      </c>
      <c r="I34" s="4">
        <v>1.0</v>
      </c>
      <c r="J34" s="6" t="str">
        <f t="shared" si="2"/>
        <v>1</v>
      </c>
    </row>
    <row r="35">
      <c r="B35" s="4" t="s">
        <v>38</v>
      </c>
      <c r="C35" s="4">
        <v>0.0</v>
      </c>
      <c r="D35" s="4">
        <v>1.0</v>
      </c>
      <c r="E35" s="6" t="str">
        <f t="shared" si="1"/>
        <v>0</v>
      </c>
      <c r="G35" s="4" t="s">
        <v>38</v>
      </c>
      <c r="H35" s="4">
        <v>0.0</v>
      </c>
      <c r="I35" s="4">
        <v>1.0</v>
      </c>
      <c r="J35" s="6" t="str">
        <f t="shared" si="2"/>
        <v>0</v>
      </c>
    </row>
    <row r="36">
      <c r="B36" s="4" t="s">
        <v>39</v>
      </c>
      <c r="C36" s="4">
        <v>0.0</v>
      </c>
      <c r="D36" s="4">
        <v>1.0</v>
      </c>
      <c r="E36" s="6" t="str">
        <f t="shared" si="1"/>
        <v>0</v>
      </c>
      <c r="G36" s="4" t="s">
        <v>39</v>
      </c>
      <c r="H36" s="4">
        <v>0.0</v>
      </c>
      <c r="I36" s="4">
        <v>1.0</v>
      </c>
      <c r="J36" s="6" t="str">
        <f t="shared" si="2"/>
        <v>0</v>
      </c>
    </row>
    <row r="37">
      <c r="B37" s="4" t="s">
        <v>40</v>
      </c>
      <c r="C37" s="4">
        <v>38981.0</v>
      </c>
      <c r="D37" s="4">
        <v>1.0</v>
      </c>
      <c r="E37" s="6" t="str">
        <f t="shared" si="1"/>
        <v>38981</v>
      </c>
      <c r="G37" s="4" t="s">
        <v>40</v>
      </c>
      <c r="H37" s="4">
        <v>0.0</v>
      </c>
      <c r="I37" s="4">
        <v>1.0</v>
      </c>
      <c r="J37" s="6" t="str">
        <f t="shared" si="2"/>
        <v>0</v>
      </c>
    </row>
    <row r="38">
      <c r="B38" s="4" t="s">
        <v>41</v>
      </c>
      <c r="C38" s="4">
        <v>0.0</v>
      </c>
      <c r="D38" s="4">
        <v>1.0</v>
      </c>
      <c r="E38" s="6" t="str">
        <f t="shared" si="1"/>
        <v>0</v>
      </c>
      <c r="G38" s="4" t="s">
        <v>41</v>
      </c>
      <c r="H38" s="4">
        <v>0.0</v>
      </c>
      <c r="I38" s="4">
        <v>1.0</v>
      </c>
      <c r="J38" s="6" t="str">
        <f t="shared" si="2"/>
        <v>0</v>
      </c>
    </row>
    <row r="39">
      <c r="B39" s="4" t="s">
        <v>42</v>
      </c>
      <c r="C39" s="4">
        <v>0.0</v>
      </c>
      <c r="D39" s="4">
        <v>1.0</v>
      </c>
      <c r="E39" s="6" t="str">
        <f t="shared" si="1"/>
        <v>0</v>
      </c>
      <c r="G39" s="4" t="s">
        <v>42</v>
      </c>
      <c r="H39" s="4">
        <v>0.0</v>
      </c>
      <c r="I39" s="4">
        <v>1.0</v>
      </c>
      <c r="J39" s="6" t="str">
        <f t="shared" si="2"/>
        <v>0</v>
      </c>
    </row>
    <row r="40">
      <c r="B40" s="4" t="s">
        <v>43</v>
      </c>
      <c r="C40" s="4">
        <v>1.0</v>
      </c>
      <c r="D40" s="4">
        <v>1.0</v>
      </c>
      <c r="E40" s="6" t="str">
        <f t="shared" si="1"/>
        <v>1</v>
      </c>
      <c r="G40" s="4" t="s">
        <v>43</v>
      </c>
      <c r="H40" s="4">
        <v>0.0</v>
      </c>
      <c r="I40" s="4">
        <v>1.0</v>
      </c>
      <c r="J40" s="6" t="str">
        <f t="shared" si="2"/>
        <v>0</v>
      </c>
    </row>
    <row r="41">
      <c r="B41" s="4" t="s">
        <v>44</v>
      </c>
      <c r="C41" s="4">
        <v>1.0</v>
      </c>
      <c r="D41" s="4">
        <v>1.0</v>
      </c>
      <c r="E41" s="6" t="str">
        <f t="shared" si="1"/>
        <v>1</v>
      </c>
      <c r="G41" s="4" t="s">
        <v>44</v>
      </c>
      <c r="H41" s="4">
        <v>0.0</v>
      </c>
      <c r="I41" s="4">
        <v>1.0</v>
      </c>
      <c r="J41" s="6" t="str">
        <f t="shared" si="2"/>
        <v>0</v>
      </c>
    </row>
    <row r="42">
      <c r="B42" s="4" t="s">
        <v>45</v>
      </c>
      <c r="C42" s="4">
        <v>0.0</v>
      </c>
      <c r="D42" s="4">
        <v>1.0</v>
      </c>
      <c r="E42" s="6" t="str">
        <f t="shared" si="1"/>
        <v>0</v>
      </c>
      <c r="G42" s="4" t="s">
        <v>45</v>
      </c>
      <c r="H42" s="4">
        <v>0.0</v>
      </c>
      <c r="I42" s="4">
        <v>1.0</v>
      </c>
      <c r="J42" s="6" t="str">
        <f t="shared" si="2"/>
        <v>0</v>
      </c>
    </row>
    <row r="43">
      <c r="B43" s="4" t="s">
        <v>46</v>
      </c>
      <c r="C43" s="4">
        <v>38982.0</v>
      </c>
      <c r="D43" s="4">
        <v>1.0</v>
      </c>
      <c r="E43" s="6" t="str">
        <f t="shared" si="1"/>
        <v>38982</v>
      </c>
      <c r="G43" s="4" t="s">
        <v>46</v>
      </c>
      <c r="H43" s="4">
        <v>0.0</v>
      </c>
      <c r="I43" s="4">
        <v>1.0</v>
      </c>
      <c r="J43" s="6" t="str">
        <f t="shared" si="2"/>
        <v>0</v>
      </c>
    </row>
    <row r="44">
      <c r="B44" s="4" t="s">
        <v>47</v>
      </c>
      <c r="C44" s="4">
        <v>2.0</v>
      </c>
      <c r="D44" s="4">
        <v>1.0</v>
      </c>
      <c r="E44" s="6" t="str">
        <f t="shared" si="1"/>
        <v>2</v>
      </c>
      <c r="G44" s="4" t="s">
        <v>47</v>
      </c>
      <c r="H44" s="4">
        <v>0.0</v>
      </c>
      <c r="I44" s="4">
        <v>1.0</v>
      </c>
      <c r="J44" s="6" t="str">
        <f t="shared" si="2"/>
        <v>0</v>
      </c>
    </row>
    <row r="45">
      <c r="B45" s="4" t="s">
        <v>48</v>
      </c>
      <c r="C45" s="4">
        <v>236432.0</v>
      </c>
      <c r="D45" s="4">
        <v>3.0</v>
      </c>
      <c r="E45" s="6" t="str">
        <f t="shared" si="1"/>
        <v>709296</v>
      </c>
      <c r="G45" s="4" t="s">
        <v>48</v>
      </c>
      <c r="H45" s="4">
        <v>26.0</v>
      </c>
      <c r="I45" s="4">
        <v>3.0</v>
      </c>
      <c r="J45" s="6" t="str">
        <f t="shared" si="2"/>
        <v>78</v>
      </c>
    </row>
    <row r="46">
      <c r="B46" s="4" t="s">
        <v>49</v>
      </c>
      <c r="C46" s="4">
        <v>158811.0</v>
      </c>
      <c r="D46" s="4">
        <v>3.0</v>
      </c>
      <c r="E46" s="6" t="str">
        <f t="shared" si="1"/>
        <v>476433</v>
      </c>
      <c r="G46" s="4" t="s">
        <v>49</v>
      </c>
      <c r="H46" s="4">
        <v>51.0</v>
      </c>
      <c r="I46" s="4">
        <v>3.0</v>
      </c>
      <c r="J46" s="6" t="str">
        <f t="shared" si="2"/>
        <v>153</v>
      </c>
    </row>
    <row r="47">
      <c r="B47" s="4" t="s">
        <v>50</v>
      </c>
      <c r="C47" s="4">
        <v>159428.0</v>
      </c>
      <c r="D47" s="4">
        <v>3.0</v>
      </c>
      <c r="E47" s="6" t="str">
        <f t="shared" si="1"/>
        <v>478284</v>
      </c>
      <c r="G47" s="4" t="s">
        <v>50</v>
      </c>
      <c r="H47" s="4">
        <v>52.0</v>
      </c>
      <c r="I47" s="4">
        <v>3.0</v>
      </c>
      <c r="J47" s="6" t="str">
        <f t="shared" si="2"/>
        <v>156</v>
      </c>
    </row>
    <row r="48">
      <c r="B48" s="4" t="s">
        <v>51</v>
      </c>
      <c r="C48" s="4">
        <v>617.0</v>
      </c>
      <c r="D48" s="4">
        <v>3.0</v>
      </c>
      <c r="E48" s="6" t="str">
        <f t="shared" si="1"/>
        <v>1851</v>
      </c>
      <c r="G48" s="4" t="s">
        <v>51</v>
      </c>
      <c r="H48" s="4">
        <v>1.0</v>
      </c>
      <c r="I48" s="4">
        <v>3.0</v>
      </c>
      <c r="J48" s="6" t="str">
        <f t="shared" si="2"/>
        <v>3</v>
      </c>
    </row>
    <row r="49">
      <c r="B49" s="4" t="s">
        <v>52</v>
      </c>
      <c r="C49" s="4">
        <v>354898.0</v>
      </c>
      <c r="D49" s="4">
        <v>3.0</v>
      </c>
      <c r="E49" s="6" t="str">
        <f t="shared" si="1"/>
        <v>1064694</v>
      </c>
      <c r="G49" s="4" t="s">
        <v>52</v>
      </c>
      <c r="H49" s="4">
        <v>78.0</v>
      </c>
      <c r="I49" s="4">
        <v>3.0</v>
      </c>
      <c r="J49" s="6" t="str">
        <f t="shared" si="2"/>
        <v>234</v>
      </c>
    </row>
    <row r="50">
      <c r="B50" s="4" t="s">
        <v>53</v>
      </c>
      <c r="C50" s="4">
        <v>453508.0</v>
      </c>
      <c r="D50" s="4">
        <v>3.0</v>
      </c>
      <c r="E50" s="6" t="str">
        <f t="shared" si="1"/>
        <v>1360524</v>
      </c>
      <c r="G50" s="4" t="s">
        <v>53</v>
      </c>
      <c r="H50" s="4">
        <v>142.0</v>
      </c>
      <c r="I50" s="4">
        <v>3.0</v>
      </c>
      <c r="J50" s="6" t="str">
        <f t="shared" si="2"/>
        <v>426</v>
      </c>
    </row>
    <row r="51">
      <c r="B51" s="4" t="s">
        <v>54</v>
      </c>
      <c r="C51" s="4">
        <v>1.0</v>
      </c>
      <c r="D51" s="4">
        <v>3.0</v>
      </c>
      <c r="E51" s="6" t="str">
        <f t="shared" si="1"/>
        <v>3</v>
      </c>
      <c r="G51" s="4" t="s">
        <v>54</v>
      </c>
      <c r="H51" s="4">
        <v>0.0</v>
      </c>
      <c r="I51" s="4">
        <v>3.0</v>
      </c>
      <c r="J51" s="6" t="str">
        <f t="shared" si="2"/>
        <v>0</v>
      </c>
    </row>
    <row r="52">
      <c r="B52" s="4" t="s">
        <v>55</v>
      </c>
      <c r="C52" s="4">
        <v>22238.0</v>
      </c>
      <c r="D52" s="4">
        <v>3.0</v>
      </c>
      <c r="E52" s="6" t="str">
        <f t="shared" si="1"/>
        <v>66714</v>
      </c>
      <c r="G52" s="4" t="s">
        <v>55</v>
      </c>
      <c r="H52" s="4">
        <v>3.0</v>
      </c>
      <c r="I52" s="4">
        <v>3.0</v>
      </c>
      <c r="J52" s="6" t="str">
        <f t="shared" si="2"/>
        <v>9</v>
      </c>
    </row>
    <row r="53">
      <c r="B53" s="4" t="s">
        <v>56</v>
      </c>
      <c r="C53" s="4">
        <v>312.0</v>
      </c>
      <c r="D53" s="4">
        <v>3.0</v>
      </c>
      <c r="E53" s="6" t="str">
        <f t="shared" si="1"/>
        <v>936</v>
      </c>
      <c r="G53" s="4" t="s">
        <v>56</v>
      </c>
      <c r="H53" s="4">
        <v>2.0</v>
      </c>
      <c r="I53" s="4">
        <v>3.0</v>
      </c>
      <c r="J53" s="6" t="str">
        <f t="shared" si="2"/>
        <v>6</v>
      </c>
    </row>
    <row r="54">
      <c r="B54" s="4" t="s">
        <v>57</v>
      </c>
      <c r="C54" s="4">
        <v>59100.0</v>
      </c>
      <c r="D54" s="4">
        <v>3.0</v>
      </c>
      <c r="E54" s="6" t="str">
        <f t="shared" si="1"/>
        <v>177300</v>
      </c>
      <c r="G54" s="4" t="s">
        <v>57</v>
      </c>
      <c r="H54" s="4">
        <v>2.0</v>
      </c>
      <c r="I54" s="4">
        <v>3.0</v>
      </c>
      <c r="J54" s="6" t="str">
        <f t="shared" si="2"/>
        <v>6</v>
      </c>
    </row>
    <row r="55">
      <c r="B55" s="4" t="s">
        <v>58</v>
      </c>
      <c r="C55" s="4">
        <v>0.0</v>
      </c>
      <c r="D55" s="4">
        <v>3.0</v>
      </c>
      <c r="E55" s="6" t="str">
        <f t="shared" si="1"/>
        <v>0</v>
      </c>
      <c r="G55" s="4" t="s">
        <v>58</v>
      </c>
      <c r="H55" s="4">
        <v>0.0</v>
      </c>
      <c r="I55" s="4">
        <v>3.0</v>
      </c>
      <c r="J55" s="6" t="str">
        <f t="shared" si="2"/>
        <v>0</v>
      </c>
    </row>
    <row r="56">
      <c r="B56" s="4" t="s">
        <v>59</v>
      </c>
      <c r="C56" s="4">
        <v>0.0</v>
      </c>
      <c r="D56" s="4">
        <v>3.0</v>
      </c>
      <c r="E56" s="6" t="str">
        <f t="shared" si="1"/>
        <v>0</v>
      </c>
      <c r="G56" s="4" t="s">
        <v>59</v>
      </c>
      <c r="H56" s="4">
        <v>0.0</v>
      </c>
      <c r="I56" s="4">
        <v>3.0</v>
      </c>
      <c r="J56" s="6" t="str">
        <f t="shared" si="2"/>
        <v>0</v>
      </c>
    </row>
    <row r="57">
      <c r="B57" s="4" t="s">
        <v>60</v>
      </c>
      <c r="C57" s="4">
        <v>0.0</v>
      </c>
      <c r="D57" s="4">
        <v>3.0</v>
      </c>
      <c r="E57" s="6" t="str">
        <f t="shared" si="1"/>
        <v>0</v>
      </c>
      <c r="G57" s="4" t="s">
        <v>60</v>
      </c>
      <c r="H57" s="4">
        <v>0.0</v>
      </c>
      <c r="I57" s="4">
        <v>3.0</v>
      </c>
      <c r="J57" s="6" t="str">
        <f t="shared" si="2"/>
        <v>0</v>
      </c>
    </row>
    <row r="58">
      <c r="B58" s="4" t="s">
        <v>61</v>
      </c>
      <c r="C58" s="4">
        <v>0.0</v>
      </c>
      <c r="D58" s="4">
        <v>3.0</v>
      </c>
      <c r="E58" s="6" t="str">
        <f t="shared" si="1"/>
        <v>0</v>
      </c>
      <c r="G58" s="4" t="s">
        <v>61</v>
      </c>
      <c r="H58" s="4">
        <v>0.0</v>
      </c>
      <c r="I58" s="4">
        <v>3.0</v>
      </c>
      <c r="J58" s="6" t="str">
        <f t="shared" si="2"/>
        <v>0</v>
      </c>
    </row>
    <row r="60">
      <c r="B60" s="4" t="s">
        <v>62</v>
      </c>
      <c r="C60" s="6" t="str">
        <f> sum(C3:C58)</f>
        <v>43383734</v>
      </c>
      <c r="G60" s="4" t="s">
        <v>62</v>
      </c>
      <c r="H60" s="6" t="str">
        <f> sum(H3:H58)</f>
        <v>3291</v>
      </c>
      <c r="I60" s="7"/>
    </row>
    <row r="61">
      <c r="B61" s="4" t="s">
        <v>63</v>
      </c>
      <c r="C61" s="6" t="str">
        <f> sum(E3:E58)</f>
        <v>158107029</v>
      </c>
      <c r="G61" s="4" t="s">
        <v>63</v>
      </c>
      <c r="H61" s="6" t="str">
        <f> sum(J3:J58)</f>
        <v>15174</v>
      </c>
    </row>
    <row r="62">
      <c r="B62" s="4" t="s">
        <v>64</v>
      </c>
      <c r="C62" s="6" t="str">
        <f> C61/C60</f>
        <v>3.64438499</v>
      </c>
      <c r="G62" s="4" t="s">
        <v>64</v>
      </c>
      <c r="H62" s="6" t="str">
        <f> H61/H60</f>
        <v>4.610756609</v>
      </c>
    </row>
  </sheetData>
  <mergeCells count="2">
    <mergeCell ref="B1:E1"/>
    <mergeCell ref="G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57"/>
    <col customWidth="1" min="5" max="5" width="15.14"/>
  </cols>
  <sheetData>
    <row r="1">
      <c r="B1" s="1" t="s">
        <v>65</v>
      </c>
      <c r="C1" s="2"/>
      <c r="D1" s="2"/>
      <c r="E1" s="3"/>
      <c r="G1" s="1" t="s">
        <v>66</v>
      </c>
      <c r="H1" s="2"/>
      <c r="I1" s="2"/>
      <c r="J1" s="3"/>
    </row>
    <row r="2">
      <c r="B2" s="4" t="s">
        <v>2</v>
      </c>
      <c r="C2" s="4" t="s">
        <v>3</v>
      </c>
      <c r="D2" s="4" t="s">
        <v>4</v>
      </c>
      <c r="E2" s="4" t="s">
        <v>5</v>
      </c>
      <c r="G2" s="4" t="s">
        <v>2</v>
      </c>
      <c r="H2" s="4" t="s">
        <v>3</v>
      </c>
      <c r="I2" s="4" t="s">
        <v>4</v>
      </c>
      <c r="J2" s="4" t="s">
        <v>5</v>
      </c>
    </row>
    <row r="3">
      <c r="B3" s="5" t="s">
        <v>6</v>
      </c>
      <c r="C3" s="4">
        <v>181680.0</v>
      </c>
      <c r="D3" s="4">
        <v>10.0</v>
      </c>
      <c r="E3" s="6" t="str">
        <f t="shared" ref="E3:E58" si="1"> C3 * D3</f>
        <v>1816800</v>
      </c>
      <c r="G3" s="5" t="s">
        <v>6</v>
      </c>
      <c r="H3" s="4">
        <v>1166944.0</v>
      </c>
      <c r="I3" s="4">
        <v>10.0</v>
      </c>
      <c r="J3" s="6" t="str">
        <f t="shared" ref="J3:J58" si="2"> H3 * I3</f>
        <v>11669440</v>
      </c>
    </row>
    <row r="4">
      <c r="B4" s="5" t="s">
        <v>7</v>
      </c>
      <c r="C4" s="4">
        <v>1336809.0</v>
      </c>
      <c r="D4" s="4">
        <v>10.0</v>
      </c>
      <c r="E4" s="6" t="str">
        <f t="shared" si="1"/>
        <v>13368090</v>
      </c>
      <c r="G4" s="5" t="s">
        <v>7</v>
      </c>
      <c r="H4" s="4">
        <v>2555057.0</v>
      </c>
      <c r="I4" s="4">
        <v>10.0</v>
      </c>
      <c r="J4" s="6" t="str">
        <f t="shared" si="2"/>
        <v>25550570</v>
      </c>
    </row>
    <row r="5">
      <c r="B5" s="5" t="s">
        <v>8</v>
      </c>
      <c r="C5" s="4">
        <v>5.2437731E7</v>
      </c>
      <c r="D5" s="4">
        <v>10.0</v>
      </c>
      <c r="E5" s="6" t="str">
        <f t="shared" si="1"/>
        <v>524377310</v>
      </c>
      <c r="G5" s="5" t="s">
        <v>8</v>
      </c>
      <c r="H5" s="4">
        <v>2.4031399E7</v>
      </c>
      <c r="I5" s="4">
        <v>10.0</v>
      </c>
      <c r="J5" s="6" t="str">
        <f t="shared" si="2"/>
        <v>240313990</v>
      </c>
    </row>
    <row r="6">
      <c r="B6" s="5" t="s">
        <v>9</v>
      </c>
      <c r="C6" s="4">
        <v>2571546.0</v>
      </c>
      <c r="D6" s="4">
        <v>10.0</v>
      </c>
      <c r="E6" s="6" t="str">
        <f t="shared" si="1"/>
        <v>25715460</v>
      </c>
      <c r="G6" s="5" t="s">
        <v>9</v>
      </c>
      <c r="H6" s="4">
        <v>1977614.0</v>
      </c>
      <c r="I6" s="4">
        <v>10.0</v>
      </c>
      <c r="J6" s="6" t="str">
        <f t="shared" si="2"/>
        <v>19776140</v>
      </c>
    </row>
    <row r="7">
      <c r="B7" s="4" t="s">
        <v>10</v>
      </c>
      <c r="C7" s="4">
        <v>2.09932566E8</v>
      </c>
      <c r="D7" s="4">
        <v>10.0</v>
      </c>
      <c r="E7" s="6" t="str">
        <f t="shared" si="1"/>
        <v>2099325660</v>
      </c>
      <c r="G7" s="4" t="s">
        <v>10</v>
      </c>
      <c r="H7" s="4">
        <v>3.7950369E7</v>
      </c>
      <c r="I7" s="4">
        <v>10.0</v>
      </c>
      <c r="J7" s="6" t="str">
        <f t="shared" si="2"/>
        <v>379503690</v>
      </c>
    </row>
    <row r="8">
      <c r="B8" s="4" t="s">
        <v>11</v>
      </c>
      <c r="C8" s="4">
        <v>463619.0</v>
      </c>
      <c r="D8" s="4">
        <v>10.0</v>
      </c>
      <c r="E8" s="6" t="str">
        <f t="shared" si="1"/>
        <v>4636190</v>
      </c>
      <c r="G8" s="4" t="s">
        <v>11</v>
      </c>
      <c r="H8" s="4">
        <v>651847.0</v>
      </c>
      <c r="I8" s="4">
        <v>10.0</v>
      </c>
      <c r="J8" s="6" t="str">
        <f t="shared" si="2"/>
        <v>6518470</v>
      </c>
    </row>
    <row r="9">
      <c r="B9" s="4" t="s">
        <v>12</v>
      </c>
      <c r="C9" s="4">
        <v>463619.0</v>
      </c>
      <c r="D9" s="4">
        <v>10.0</v>
      </c>
      <c r="E9" s="6" t="str">
        <f t="shared" si="1"/>
        <v>4636190</v>
      </c>
      <c r="G9" s="4" t="s">
        <v>12</v>
      </c>
      <c r="H9" s="4">
        <v>651847.0</v>
      </c>
      <c r="I9" s="4">
        <v>10.0</v>
      </c>
      <c r="J9" s="6" t="str">
        <f t="shared" si="2"/>
        <v>6518470</v>
      </c>
    </row>
    <row r="10">
      <c r="B10" s="4" t="s">
        <v>13</v>
      </c>
      <c r="C10" s="4">
        <v>516254.0</v>
      </c>
      <c r="D10" s="4">
        <v>10.0</v>
      </c>
      <c r="E10" s="6" t="str">
        <f t="shared" si="1"/>
        <v>5162540</v>
      </c>
      <c r="G10" s="4" t="s">
        <v>13</v>
      </c>
      <c r="H10" s="4">
        <v>1254798.0</v>
      </c>
      <c r="I10" s="4">
        <v>10.0</v>
      </c>
      <c r="J10" s="6" t="str">
        <f t="shared" si="2"/>
        <v>12547980</v>
      </c>
    </row>
    <row r="11">
      <c r="B11" s="4" t="s">
        <v>14</v>
      </c>
      <c r="C11" s="4">
        <v>2.2173746E7</v>
      </c>
      <c r="D11" s="4">
        <v>10.0</v>
      </c>
      <c r="E11" s="6" t="str">
        <f t="shared" si="1"/>
        <v>221737460</v>
      </c>
      <c r="G11" s="4" t="s">
        <v>14</v>
      </c>
      <c r="H11" s="4">
        <v>1.652421E7</v>
      </c>
      <c r="I11" s="4">
        <v>10.0</v>
      </c>
      <c r="J11" s="6" t="str">
        <f t="shared" si="2"/>
        <v>165242100</v>
      </c>
    </row>
    <row r="12">
      <c r="B12" s="4" t="s">
        <v>15</v>
      </c>
      <c r="C12" s="4">
        <v>6.3720986E7</v>
      </c>
      <c r="D12" s="4">
        <v>10.0</v>
      </c>
      <c r="E12" s="6" t="str">
        <f t="shared" si="1"/>
        <v>637209860</v>
      </c>
      <c r="G12" s="4" t="s">
        <v>15</v>
      </c>
      <c r="H12" s="4">
        <v>2.2820937E7</v>
      </c>
      <c r="I12" s="4">
        <v>10.0</v>
      </c>
      <c r="J12" s="6" t="str">
        <f t="shared" si="2"/>
        <v>228209370</v>
      </c>
    </row>
    <row r="13">
      <c r="B13" s="4" t="s">
        <v>16</v>
      </c>
      <c r="C13" s="4">
        <v>434643.0</v>
      </c>
      <c r="D13" s="4">
        <v>10.0</v>
      </c>
      <c r="E13" s="6" t="str">
        <f t="shared" si="1"/>
        <v>4346430</v>
      </c>
      <c r="G13" s="4" t="s">
        <v>16</v>
      </c>
      <c r="H13" s="4">
        <v>622871.0</v>
      </c>
      <c r="I13" s="4">
        <v>10.0</v>
      </c>
      <c r="J13" s="6" t="str">
        <f t="shared" si="2"/>
        <v>6228710</v>
      </c>
    </row>
    <row r="14">
      <c r="B14" s="4" t="s">
        <v>17</v>
      </c>
      <c r="C14" s="4">
        <v>434643.0</v>
      </c>
      <c r="D14" s="4">
        <v>10.0</v>
      </c>
      <c r="E14" s="6" t="str">
        <f t="shared" si="1"/>
        <v>4346430</v>
      </c>
      <c r="G14" s="4" t="s">
        <v>17</v>
      </c>
      <c r="H14" s="4">
        <v>622871.0</v>
      </c>
      <c r="I14" s="4">
        <v>10.0</v>
      </c>
      <c r="J14" s="6" t="str">
        <f t="shared" si="2"/>
        <v>6228710</v>
      </c>
    </row>
    <row r="15">
      <c r="B15" s="4" t="s">
        <v>18</v>
      </c>
      <c r="C15" s="4">
        <v>1.0</v>
      </c>
      <c r="D15" s="4">
        <v>1.0</v>
      </c>
      <c r="E15" s="6" t="str">
        <f t="shared" si="1"/>
        <v>1</v>
      </c>
      <c r="G15" s="4" t="s">
        <v>18</v>
      </c>
      <c r="H15" s="4">
        <v>1.0</v>
      </c>
      <c r="I15" s="4">
        <v>1.0</v>
      </c>
      <c r="J15" s="6" t="str">
        <f t="shared" si="2"/>
        <v>1</v>
      </c>
    </row>
    <row r="16">
      <c r="B16" s="4" t="s">
        <v>19</v>
      </c>
      <c r="C16" s="4">
        <v>8.4599882E7</v>
      </c>
      <c r="D16" s="4">
        <v>1.0</v>
      </c>
      <c r="E16" s="6" t="str">
        <f t="shared" si="1"/>
        <v>84599882</v>
      </c>
      <c r="G16" s="4" t="s">
        <v>19</v>
      </c>
      <c r="H16" s="4">
        <v>7.3502318E7</v>
      </c>
      <c r="I16" s="4">
        <v>1.0</v>
      </c>
      <c r="J16" s="6" t="str">
        <f t="shared" si="2"/>
        <v>73502318</v>
      </c>
    </row>
    <row r="17">
      <c r="B17" s="4" t="s">
        <v>20</v>
      </c>
      <c r="C17" s="4">
        <v>6679982.0</v>
      </c>
      <c r="D17" s="4">
        <v>1.0</v>
      </c>
      <c r="E17" s="6" t="str">
        <f t="shared" si="1"/>
        <v>6679982</v>
      </c>
      <c r="G17" s="4" t="s">
        <v>20</v>
      </c>
      <c r="H17" s="4">
        <v>2.0038167E7</v>
      </c>
      <c r="I17" s="4">
        <v>1.0</v>
      </c>
      <c r="J17" s="6" t="str">
        <f t="shared" si="2"/>
        <v>20038167</v>
      </c>
    </row>
    <row r="18">
      <c r="B18" s="4" t="s">
        <v>21</v>
      </c>
      <c r="C18" s="4">
        <v>684230.0</v>
      </c>
      <c r="D18" s="4">
        <v>1.0</v>
      </c>
      <c r="E18" s="6" t="str">
        <f t="shared" si="1"/>
        <v>684230</v>
      </c>
      <c r="G18" s="4" t="s">
        <v>21</v>
      </c>
      <c r="H18" s="4">
        <v>1066749.0</v>
      </c>
      <c r="I18" s="4">
        <v>1.0</v>
      </c>
      <c r="J18" s="6" t="str">
        <f t="shared" si="2"/>
        <v>1066749</v>
      </c>
    </row>
    <row r="19">
      <c r="B19" s="4" t="s">
        <v>22</v>
      </c>
      <c r="C19" s="4">
        <v>4964293.0</v>
      </c>
      <c r="D19" s="4">
        <v>1.0</v>
      </c>
      <c r="E19" s="6" t="str">
        <f t="shared" si="1"/>
        <v>4964293</v>
      </c>
      <c r="G19" s="4" t="s">
        <v>22</v>
      </c>
      <c r="H19" s="4">
        <v>2137257.0</v>
      </c>
      <c r="I19" s="4">
        <v>1.0</v>
      </c>
      <c r="J19" s="6" t="str">
        <f t="shared" si="2"/>
        <v>2137257</v>
      </c>
    </row>
    <row r="20">
      <c r="B20" s="4" t="s">
        <v>23</v>
      </c>
      <c r="C20" s="4">
        <v>6339528.0</v>
      </c>
      <c r="D20" s="4">
        <v>1.0</v>
      </c>
      <c r="E20" s="6" t="str">
        <f t="shared" si="1"/>
        <v>6339528</v>
      </c>
      <c r="G20" s="4" t="s">
        <v>23</v>
      </c>
      <c r="H20" s="4">
        <v>299108.0</v>
      </c>
      <c r="I20" s="4">
        <v>1.0</v>
      </c>
      <c r="J20" s="6" t="str">
        <f t="shared" si="2"/>
        <v>299108</v>
      </c>
    </row>
    <row r="21">
      <c r="B21" s="4" t="s">
        <v>24</v>
      </c>
      <c r="C21" s="4">
        <v>65039.0</v>
      </c>
      <c r="D21" s="4">
        <v>1.0</v>
      </c>
      <c r="E21" s="6" t="str">
        <f t="shared" si="1"/>
        <v>65039</v>
      </c>
      <c r="G21" s="4" t="s">
        <v>24</v>
      </c>
      <c r="H21" s="4">
        <v>7246.0</v>
      </c>
      <c r="I21" s="4">
        <v>1.0</v>
      </c>
      <c r="J21" s="6" t="str">
        <f t="shared" si="2"/>
        <v>7246</v>
      </c>
    </row>
    <row r="22">
      <c r="B22" s="4" t="s">
        <v>25</v>
      </c>
      <c r="C22" s="4">
        <v>1302171.0</v>
      </c>
      <c r="D22" s="4">
        <v>1.0</v>
      </c>
      <c r="E22" s="6" t="str">
        <f t="shared" si="1"/>
        <v>1302171</v>
      </c>
      <c r="G22" s="4" t="s">
        <v>25</v>
      </c>
      <c r="H22" s="4">
        <v>672236.0</v>
      </c>
      <c r="I22" s="4">
        <v>1.0</v>
      </c>
      <c r="J22" s="6" t="str">
        <f t="shared" si="2"/>
        <v>672236</v>
      </c>
    </row>
    <row r="23">
      <c r="B23" s="4" t="s">
        <v>26</v>
      </c>
      <c r="C23" s="4">
        <v>0.0</v>
      </c>
      <c r="D23" s="4">
        <v>1.0</v>
      </c>
      <c r="E23" s="6" t="str">
        <f t="shared" si="1"/>
        <v>0</v>
      </c>
      <c r="G23" s="4" t="s">
        <v>26</v>
      </c>
      <c r="H23" s="4">
        <v>0.0</v>
      </c>
      <c r="I23" s="4">
        <v>1.0</v>
      </c>
      <c r="J23" s="6" t="str">
        <f t="shared" si="2"/>
        <v>0</v>
      </c>
    </row>
    <row r="24">
      <c r="B24" s="4" t="s">
        <v>27</v>
      </c>
      <c r="C24" s="4">
        <v>2.58460109E8</v>
      </c>
      <c r="D24" s="4">
        <v>1.0</v>
      </c>
      <c r="E24" s="6" t="str">
        <f t="shared" si="1"/>
        <v>258460109</v>
      </c>
      <c r="G24" s="4" t="s">
        <v>27</v>
      </c>
      <c r="H24" s="4">
        <v>4.3787236E7</v>
      </c>
      <c r="I24" s="4">
        <v>1.0</v>
      </c>
      <c r="J24" s="6" t="str">
        <f t="shared" si="2"/>
        <v>43787236</v>
      </c>
    </row>
    <row r="25">
      <c r="B25" s="4" t="s">
        <v>28</v>
      </c>
      <c r="C25" s="4">
        <v>0.0</v>
      </c>
      <c r="D25" s="4">
        <v>1.0</v>
      </c>
      <c r="E25" s="6" t="str">
        <f t="shared" si="1"/>
        <v>0</v>
      </c>
      <c r="G25" s="4" t="s">
        <v>28</v>
      </c>
      <c r="H25" s="4">
        <v>0.0</v>
      </c>
      <c r="I25" s="4">
        <v>1.0</v>
      </c>
      <c r="J25" s="6" t="str">
        <f t="shared" si="2"/>
        <v>0</v>
      </c>
    </row>
    <row r="26">
      <c r="B26" s="4" t="s">
        <v>29</v>
      </c>
      <c r="C26" s="4">
        <v>3.3740973E7</v>
      </c>
      <c r="D26" s="4">
        <v>1.0</v>
      </c>
      <c r="E26" s="6" t="str">
        <f t="shared" si="1"/>
        <v>33740973</v>
      </c>
      <c r="G26" s="4" t="s">
        <v>29</v>
      </c>
      <c r="H26" s="4">
        <v>1.1981917E7</v>
      </c>
      <c r="I26" s="4">
        <v>1.0</v>
      </c>
      <c r="J26" s="6" t="str">
        <f t="shared" si="2"/>
        <v>11981917</v>
      </c>
    </row>
    <row r="27">
      <c r="B27" s="4" t="s">
        <v>30</v>
      </c>
      <c r="C27" s="4">
        <v>1.1131024E7</v>
      </c>
      <c r="D27" s="4">
        <v>1.0</v>
      </c>
      <c r="E27" s="6" t="str">
        <f t="shared" si="1"/>
        <v>11131024</v>
      </c>
      <c r="G27" s="4" t="s">
        <v>30</v>
      </c>
      <c r="H27" s="4">
        <v>1218157.0</v>
      </c>
      <c r="I27" s="4">
        <v>1.0</v>
      </c>
      <c r="J27" s="6" t="str">
        <f t="shared" si="2"/>
        <v>1218157</v>
      </c>
    </row>
    <row r="28">
      <c r="B28" s="4" t="s">
        <v>31</v>
      </c>
      <c r="C28" s="4">
        <v>115920.0</v>
      </c>
      <c r="D28" s="4">
        <v>1.0</v>
      </c>
      <c r="E28" s="6" t="str">
        <f t="shared" si="1"/>
        <v>115920</v>
      </c>
      <c r="G28" s="4" t="s">
        <v>31</v>
      </c>
      <c r="H28" s="4">
        <v>18.0</v>
      </c>
      <c r="I28" s="4">
        <v>1.0</v>
      </c>
      <c r="J28" s="6" t="str">
        <f t="shared" si="2"/>
        <v>18</v>
      </c>
    </row>
    <row r="29">
      <c r="B29" s="4" t="s">
        <v>32</v>
      </c>
      <c r="C29" s="4">
        <v>57969.0</v>
      </c>
      <c r="D29" s="4">
        <v>1.0</v>
      </c>
      <c r="E29" s="6" t="str">
        <f t="shared" si="1"/>
        <v>57969</v>
      </c>
      <c r="G29" s="4" t="s">
        <v>32</v>
      </c>
      <c r="H29" s="4">
        <v>18.0</v>
      </c>
      <c r="I29" s="4">
        <v>1.0</v>
      </c>
      <c r="J29" s="6" t="str">
        <f t="shared" si="2"/>
        <v>18</v>
      </c>
    </row>
    <row r="30">
      <c r="B30" s="4" t="s">
        <v>33</v>
      </c>
      <c r="C30" s="4">
        <v>1.44823577E8</v>
      </c>
      <c r="D30" s="4">
        <v>1.0</v>
      </c>
      <c r="E30" s="6" t="str">
        <f t="shared" si="1"/>
        <v>144823577</v>
      </c>
      <c r="G30" s="4" t="s">
        <v>33</v>
      </c>
      <c r="H30" s="4">
        <v>5.9356735E7</v>
      </c>
      <c r="I30" s="4">
        <v>1.0</v>
      </c>
      <c r="J30" s="6" t="str">
        <f t="shared" si="2"/>
        <v>59356735</v>
      </c>
    </row>
    <row r="31">
      <c r="B31" s="4" t="s">
        <v>34</v>
      </c>
      <c r="C31" s="4">
        <v>1.20313047E8</v>
      </c>
      <c r="D31" s="4">
        <v>1.0</v>
      </c>
      <c r="E31" s="6" t="str">
        <f t="shared" si="1"/>
        <v>120313047</v>
      </c>
      <c r="G31" s="4" t="s">
        <v>34</v>
      </c>
      <c r="H31" s="4">
        <v>5.1378847E7</v>
      </c>
      <c r="I31" s="4">
        <v>1.0</v>
      </c>
      <c r="J31" s="6" t="str">
        <f t="shared" si="2"/>
        <v>51378847</v>
      </c>
    </row>
    <row r="32">
      <c r="B32" s="4" t="s">
        <v>35</v>
      </c>
      <c r="C32" s="4">
        <v>22742.0</v>
      </c>
      <c r="D32" s="4">
        <v>1.0</v>
      </c>
      <c r="E32" s="6" t="str">
        <f t="shared" si="1"/>
        <v>22742</v>
      </c>
      <c r="G32" s="4" t="s">
        <v>35</v>
      </c>
      <c r="H32" s="4">
        <v>1648175.0</v>
      </c>
      <c r="I32" s="4">
        <v>1.0</v>
      </c>
      <c r="J32" s="6" t="str">
        <f t="shared" si="2"/>
        <v>1648175</v>
      </c>
    </row>
    <row r="33">
      <c r="B33" s="4" t="s">
        <v>36</v>
      </c>
      <c r="C33" s="4">
        <v>9.2728242E7</v>
      </c>
      <c r="D33" s="4">
        <v>1.0</v>
      </c>
      <c r="E33" s="6" t="str">
        <f t="shared" si="1"/>
        <v>92728242</v>
      </c>
      <c r="G33" s="4" t="s">
        <v>36</v>
      </c>
      <c r="H33" s="4">
        <v>6.4705486E7</v>
      </c>
      <c r="I33" s="4">
        <v>1.0</v>
      </c>
      <c r="J33" s="6" t="str">
        <f t="shared" si="2"/>
        <v>64705486</v>
      </c>
    </row>
    <row r="34">
      <c r="B34" s="4" t="s">
        <v>37</v>
      </c>
      <c r="C34" s="4">
        <v>532615.0</v>
      </c>
      <c r="D34" s="4">
        <v>1.0</v>
      </c>
      <c r="E34" s="6" t="str">
        <f t="shared" si="1"/>
        <v>532615</v>
      </c>
      <c r="G34" s="4" t="s">
        <v>37</v>
      </c>
      <c r="H34" s="4">
        <v>28996.0</v>
      </c>
      <c r="I34" s="4">
        <v>1.0</v>
      </c>
      <c r="J34" s="6" t="str">
        <f t="shared" si="2"/>
        <v>28996</v>
      </c>
    </row>
    <row r="35">
      <c r="B35" s="4" t="s">
        <v>38</v>
      </c>
      <c r="C35" s="4">
        <v>0.0</v>
      </c>
      <c r="D35" s="4">
        <v>1.0</v>
      </c>
      <c r="E35" s="6" t="str">
        <f t="shared" si="1"/>
        <v>0</v>
      </c>
      <c r="G35" s="4" t="s">
        <v>38</v>
      </c>
      <c r="H35" s="4">
        <v>0.0</v>
      </c>
      <c r="I35" s="4">
        <v>1.0</v>
      </c>
      <c r="J35" s="6" t="str">
        <f t="shared" si="2"/>
        <v>0</v>
      </c>
    </row>
    <row r="36">
      <c r="B36" s="4" t="s">
        <v>39</v>
      </c>
      <c r="C36" s="4">
        <v>1593680.0</v>
      </c>
      <c r="D36" s="4">
        <v>1.0</v>
      </c>
      <c r="E36" s="6" t="str">
        <f t="shared" si="1"/>
        <v>1593680</v>
      </c>
      <c r="G36" s="4" t="s">
        <v>39</v>
      </c>
      <c r="H36" s="4">
        <v>376688.0</v>
      </c>
      <c r="I36" s="4">
        <v>1.0</v>
      </c>
      <c r="J36" s="6" t="str">
        <f t="shared" si="2"/>
        <v>376688</v>
      </c>
    </row>
    <row r="37">
      <c r="B37" s="4" t="s">
        <v>40</v>
      </c>
      <c r="C37" s="4">
        <v>1.26222369E8</v>
      </c>
      <c r="D37" s="4">
        <v>1.0</v>
      </c>
      <c r="E37" s="6" t="str">
        <f t="shared" si="1"/>
        <v>126222369</v>
      </c>
      <c r="G37" s="4" t="s">
        <v>40</v>
      </c>
      <c r="H37" s="4">
        <v>2.0116589E7</v>
      </c>
      <c r="I37" s="4">
        <v>1.0</v>
      </c>
      <c r="J37" s="6" t="str">
        <f t="shared" si="2"/>
        <v>20116589</v>
      </c>
    </row>
    <row r="38">
      <c r="B38" s="4" t="s">
        <v>41</v>
      </c>
      <c r="C38" s="4">
        <v>0.0</v>
      </c>
      <c r="D38" s="4">
        <v>1.0</v>
      </c>
      <c r="E38" s="6" t="str">
        <f t="shared" si="1"/>
        <v>0</v>
      </c>
      <c r="G38" s="4" t="s">
        <v>41</v>
      </c>
      <c r="H38" s="4">
        <v>0.0</v>
      </c>
      <c r="I38" s="4">
        <v>1.0</v>
      </c>
      <c r="J38" s="6" t="str">
        <f t="shared" si="2"/>
        <v>0</v>
      </c>
    </row>
    <row r="39">
      <c r="B39" s="4" t="s">
        <v>42</v>
      </c>
      <c r="C39" s="4">
        <v>0.0</v>
      </c>
      <c r="D39" s="4">
        <v>1.0</v>
      </c>
      <c r="E39" s="6" t="str">
        <f t="shared" si="1"/>
        <v>0</v>
      </c>
      <c r="G39" s="4" t="s">
        <v>42</v>
      </c>
      <c r="H39" s="4">
        <v>0.0</v>
      </c>
      <c r="I39" s="4">
        <v>1.0</v>
      </c>
      <c r="J39" s="6" t="str">
        <f t="shared" si="2"/>
        <v>0</v>
      </c>
    </row>
    <row r="40">
      <c r="B40" s="4" t="s">
        <v>43</v>
      </c>
      <c r="C40" s="4">
        <v>0.0</v>
      </c>
      <c r="D40" s="4">
        <v>1.0</v>
      </c>
      <c r="E40" s="6" t="str">
        <f t="shared" si="1"/>
        <v>0</v>
      </c>
      <c r="G40" s="4" t="s">
        <v>43</v>
      </c>
      <c r="H40" s="4">
        <v>1.0</v>
      </c>
      <c r="I40" s="4">
        <v>1.0</v>
      </c>
      <c r="J40" s="6" t="str">
        <f t="shared" si="2"/>
        <v>1</v>
      </c>
    </row>
    <row r="41">
      <c r="B41" s="4" t="s">
        <v>44</v>
      </c>
      <c r="C41" s="4">
        <v>0.0</v>
      </c>
      <c r="D41" s="4">
        <v>1.0</v>
      </c>
      <c r="E41" s="6" t="str">
        <f t="shared" si="1"/>
        <v>0</v>
      </c>
      <c r="G41" s="4" t="s">
        <v>44</v>
      </c>
      <c r="H41" s="4">
        <v>1.0</v>
      </c>
      <c r="I41" s="4">
        <v>1.0</v>
      </c>
      <c r="J41" s="6" t="str">
        <f t="shared" si="2"/>
        <v>1</v>
      </c>
    </row>
    <row r="42">
      <c r="B42" s="4" t="s">
        <v>45</v>
      </c>
      <c r="C42" s="4">
        <v>0.0</v>
      </c>
      <c r="D42" s="4">
        <v>1.0</v>
      </c>
      <c r="E42" s="6" t="str">
        <f t="shared" si="1"/>
        <v>0</v>
      </c>
      <c r="G42" s="4" t="s">
        <v>45</v>
      </c>
      <c r="H42" s="4">
        <v>0.0</v>
      </c>
      <c r="I42" s="4">
        <v>1.0</v>
      </c>
      <c r="J42" s="6" t="str">
        <f t="shared" si="2"/>
        <v>0</v>
      </c>
    </row>
    <row r="43">
      <c r="B43" s="4" t="s">
        <v>46</v>
      </c>
      <c r="C43" s="4">
        <v>1.26215143E8</v>
      </c>
      <c r="D43" s="4">
        <v>1.0</v>
      </c>
      <c r="E43" s="6" t="str">
        <f t="shared" si="1"/>
        <v>126215143</v>
      </c>
      <c r="G43" s="4" t="s">
        <v>46</v>
      </c>
      <c r="H43" s="4">
        <v>2.011659E7</v>
      </c>
      <c r="I43" s="4">
        <v>1.0</v>
      </c>
      <c r="J43" s="6" t="str">
        <f t="shared" si="2"/>
        <v>20116590</v>
      </c>
    </row>
    <row r="44">
      <c r="B44" s="4" t="s">
        <v>47</v>
      </c>
      <c r="C44" s="4">
        <v>0.0</v>
      </c>
      <c r="D44" s="4">
        <v>1.0</v>
      </c>
      <c r="E44" s="6" t="str">
        <f t="shared" si="1"/>
        <v>0</v>
      </c>
      <c r="G44" s="4" t="s">
        <v>47</v>
      </c>
      <c r="H44" s="4">
        <v>0.0</v>
      </c>
      <c r="I44" s="4">
        <v>1.0</v>
      </c>
      <c r="J44" s="6" t="str">
        <f t="shared" si="2"/>
        <v>0</v>
      </c>
    </row>
    <row r="45">
      <c r="B45" s="4" t="s">
        <v>48</v>
      </c>
      <c r="C45" s="4">
        <v>8127627.0</v>
      </c>
      <c r="D45" s="4">
        <v>3.0</v>
      </c>
      <c r="E45" s="6" t="str">
        <f t="shared" si="1"/>
        <v>24382881</v>
      </c>
      <c r="G45" s="4" t="s">
        <v>48</v>
      </c>
      <c r="H45" s="4">
        <v>4388654.0</v>
      </c>
      <c r="I45" s="4">
        <v>3.0</v>
      </c>
      <c r="J45" s="6" t="str">
        <f t="shared" si="2"/>
        <v>13165962</v>
      </c>
    </row>
    <row r="46">
      <c r="B46" s="4" t="s">
        <v>49</v>
      </c>
      <c r="C46" s="4">
        <v>2017908.0</v>
      </c>
      <c r="D46" s="4">
        <v>3.0</v>
      </c>
      <c r="E46" s="6" t="str">
        <f t="shared" si="1"/>
        <v>6053724</v>
      </c>
      <c r="G46" s="4" t="s">
        <v>49</v>
      </c>
      <c r="H46" s="4">
        <v>2926177.0</v>
      </c>
      <c r="I46" s="4">
        <v>3.0</v>
      </c>
      <c r="J46" s="6" t="str">
        <f t="shared" si="2"/>
        <v>8778531</v>
      </c>
    </row>
    <row r="47">
      <c r="B47" s="4" t="s">
        <v>50</v>
      </c>
      <c r="C47" s="4">
        <v>2026828.0</v>
      </c>
      <c r="D47" s="4">
        <v>3.0</v>
      </c>
      <c r="E47" s="6" t="str">
        <f t="shared" si="1"/>
        <v>6080484</v>
      </c>
      <c r="G47" s="4" t="s">
        <v>50</v>
      </c>
      <c r="H47" s="4">
        <v>2934800.0</v>
      </c>
      <c r="I47" s="4">
        <v>3.0</v>
      </c>
      <c r="J47" s="6" t="str">
        <f t="shared" si="2"/>
        <v>8804400</v>
      </c>
    </row>
    <row r="48">
      <c r="B48" s="4" t="s">
        <v>51</v>
      </c>
      <c r="C48" s="4">
        <v>8918.0</v>
      </c>
      <c r="D48" s="4">
        <v>3.0</v>
      </c>
      <c r="E48" s="6" t="str">
        <f t="shared" si="1"/>
        <v>26754</v>
      </c>
      <c r="G48" s="4" t="s">
        <v>51</v>
      </c>
      <c r="H48" s="4">
        <v>8621.0</v>
      </c>
      <c r="I48" s="4">
        <v>3.0</v>
      </c>
      <c r="J48" s="6" t="str">
        <f t="shared" si="2"/>
        <v>25863</v>
      </c>
    </row>
    <row r="49">
      <c r="B49" s="4" t="s">
        <v>52</v>
      </c>
      <c r="C49" s="4">
        <v>3.9594437E7</v>
      </c>
      <c r="D49" s="4">
        <v>3.0</v>
      </c>
      <c r="E49" s="6" t="str">
        <f t="shared" si="1"/>
        <v>118783311</v>
      </c>
      <c r="G49" s="4" t="s">
        <v>52</v>
      </c>
      <c r="H49" s="4">
        <v>3.879702E7</v>
      </c>
      <c r="I49" s="4">
        <v>3.0</v>
      </c>
      <c r="J49" s="6" t="str">
        <f t="shared" si="2"/>
        <v>116391060</v>
      </c>
    </row>
    <row r="50">
      <c r="B50" s="4" t="s">
        <v>53</v>
      </c>
      <c r="C50" s="4">
        <v>3.335078E7</v>
      </c>
      <c r="D50" s="4">
        <v>3.0</v>
      </c>
      <c r="E50" s="6" t="str">
        <f t="shared" si="1"/>
        <v>100052340</v>
      </c>
      <c r="G50" s="4" t="s">
        <v>53</v>
      </c>
      <c r="H50" s="4">
        <v>3.807777E7</v>
      </c>
      <c r="I50" s="4">
        <v>3.0</v>
      </c>
      <c r="J50" s="6" t="str">
        <f t="shared" si="2"/>
        <v>114233310</v>
      </c>
    </row>
    <row r="51">
      <c r="B51" s="4" t="s">
        <v>54</v>
      </c>
      <c r="C51" s="4">
        <v>159085.0</v>
      </c>
      <c r="D51" s="4">
        <v>3.0</v>
      </c>
      <c r="E51" s="6" t="str">
        <f t="shared" si="1"/>
        <v>477255</v>
      </c>
      <c r="G51" s="4" t="s">
        <v>54</v>
      </c>
      <c r="H51" s="4">
        <v>4.0</v>
      </c>
      <c r="I51" s="4">
        <v>3.0</v>
      </c>
      <c r="J51" s="6" t="str">
        <f t="shared" si="2"/>
        <v>12</v>
      </c>
    </row>
    <row r="52">
      <c r="B52" s="4" t="s">
        <v>55</v>
      </c>
      <c r="C52" s="4">
        <v>2720.0</v>
      </c>
      <c r="D52" s="4">
        <v>3.0</v>
      </c>
      <c r="E52" s="6" t="str">
        <f t="shared" si="1"/>
        <v>8160</v>
      </c>
      <c r="G52" s="4" t="s">
        <v>55</v>
      </c>
      <c r="H52" s="4">
        <v>26058.0</v>
      </c>
      <c r="I52" s="4">
        <v>3.0</v>
      </c>
      <c r="J52" s="6" t="str">
        <f t="shared" si="2"/>
        <v>78174</v>
      </c>
    </row>
    <row r="53">
      <c r="B53" s="4" t="s">
        <v>56</v>
      </c>
      <c r="C53" s="4">
        <v>4817588.0</v>
      </c>
      <c r="D53" s="4">
        <v>3.0</v>
      </c>
      <c r="E53" s="6" t="str">
        <f t="shared" si="1"/>
        <v>14452764</v>
      </c>
      <c r="G53" s="4" t="s">
        <v>56</v>
      </c>
      <c r="H53" s="4">
        <v>644998.0</v>
      </c>
      <c r="I53" s="4">
        <v>3.0</v>
      </c>
      <c r="J53" s="6" t="str">
        <f t="shared" si="2"/>
        <v>1934994</v>
      </c>
    </row>
    <row r="54">
      <c r="B54" s="4" t="s">
        <v>57</v>
      </c>
      <c r="C54" s="4">
        <v>1836769.0</v>
      </c>
      <c r="D54" s="4">
        <v>3.0</v>
      </c>
      <c r="E54" s="6" t="str">
        <f t="shared" si="1"/>
        <v>5510307</v>
      </c>
      <c r="G54" s="4" t="s">
        <v>57</v>
      </c>
      <c r="H54" s="4">
        <v>1177528.0</v>
      </c>
      <c r="I54" s="4">
        <v>3.0</v>
      </c>
      <c r="J54" s="6" t="str">
        <f t="shared" si="2"/>
        <v>3532584</v>
      </c>
    </row>
    <row r="55">
      <c r="B55" s="4" t="s">
        <v>58</v>
      </c>
      <c r="C55" s="4">
        <v>0.0</v>
      </c>
      <c r="D55" s="4">
        <v>3.0</v>
      </c>
      <c r="E55" s="6" t="str">
        <f t="shared" si="1"/>
        <v>0</v>
      </c>
      <c r="G55" s="4" t="s">
        <v>58</v>
      </c>
      <c r="H55" s="4">
        <v>0.0</v>
      </c>
      <c r="I55" s="4">
        <v>3.0</v>
      </c>
      <c r="J55" s="6" t="str">
        <f t="shared" si="2"/>
        <v>0</v>
      </c>
    </row>
    <row r="56">
      <c r="B56" s="4" t="s">
        <v>59</v>
      </c>
      <c r="C56" s="4">
        <v>0.0</v>
      </c>
      <c r="D56" s="4">
        <v>3.0</v>
      </c>
      <c r="E56" s="6" t="str">
        <f t="shared" si="1"/>
        <v>0</v>
      </c>
      <c r="G56" s="4" t="s">
        <v>59</v>
      </c>
      <c r="H56" s="4">
        <v>0.0</v>
      </c>
      <c r="I56" s="4">
        <v>3.0</v>
      </c>
      <c r="J56" s="6" t="str">
        <f t="shared" si="2"/>
        <v>0</v>
      </c>
    </row>
    <row r="57">
      <c r="B57" s="4" t="s">
        <v>60</v>
      </c>
      <c r="C57" s="4">
        <v>0.0</v>
      </c>
      <c r="D57" s="4">
        <v>3.0</v>
      </c>
      <c r="E57" s="6" t="str">
        <f t="shared" si="1"/>
        <v>0</v>
      </c>
      <c r="G57" s="4" t="s">
        <v>60</v>
      </c>
      <c r="H57" s="4">
        <v>0.0</v>
      </c>
      <c r="I57" s="4">
        <v>3.0</v>
      </c>
      <c r="J57" s="6" t="str">
        <f t="shared" si="2"/>
        <v>0</v>
      </c>
    </row>
    <row r="58">
      <c r="B58" s="4" t="s">
        <v>61</v>
      </c>
      <c r="C58" s="4">
        <v>0.0</v>
      </c>
      <c r="D58" s="4">
        <v>3.0</v>
      </c>
      <c r="E58" s="6" t="str">
        <f t="shared" si="1"/>
        <v>0</v>
      </c>
      <c r="G58" s="4" t="s">
        <v>61</v>
      </c>
      <c r="H58" s="4">
        <v>0.0</v>
      </c>
      <c r="I58" s="4">
        <v>3.0</v>
      </c>
      <c r="J58" s="6" t="str">
        <f t="shared" si="2"/>
        <v>0</v>
      </c>
    </row>
    <row r="60">
      <c r="B60" s="4" t="s">
        <v>62</v>
      </c>
      <c r="C60" s="6" t="str">
        <f> sum(C3:C58)</f>
        <v>1467203038</v>
      </c>
      <c r="G60" s="4" t="s">
        <v>62</v>
      </c>
      <c r="H60" s="6" t="str">
        <f> sum(H3:H58)</f>
        <v>572250930</v>
      </c>
      <c r="I60" s="7"/>
    </row>
    <row r="61">
      <c r="B61" s="4" t="s">
        <v>63</v>
      </c>
      <c r="C61" s="6" t="str">
        <f> sum(E3:E58)</f>
        <v>4843098936</v>
      </c>
      <c r="G61" s="4" t="s">
        <v>63</v>
      </c>
      <c r="H61" s="6" t="str">
        <f> sum(J3:J58)</f>
        <v>1747691066</v>
      </c>
    </row>
    <row r="62">
      <c r="B62" s="4" t="s">
        <v>64</v>
      </c>
      <c r="C62" s="6" t="str">
        <f> C61/C60</f>
        <v>3.300905744</v>
      </c>
      <c r="G62" s="4" t="s">
        <v>64</v>
      </c>
      <c r="H62" s="6" t="str">
        <f> H61/H60</f>
        <v>3.054064178</v>
      </c>
    </row>
  </sheetData>
  <mergeCells count="2">
    <mergeCell ref="B1:E1"/>
    <mergeCell ref="G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6.57"/>
    <col customWidth="1" min="5" max="5" width="15.14"/>
  </cols>
  <sheetData>
    <row r="1">
      <c r="B1" s="1" t="s">
        <v>65</v>
      </c>
      <c r="C1" s="2"/>
      <c r="D1" s="2"/>
      <c r="E1" s="3"/>
      <c r="G1" s="1"/>
      <c r="H1" s="2"/>
      <c r="I1" s="2"/>
      <c r="J1" s="3"/>
    </row>
    <row r="2">
      <c r="B2" s="4" t="s">
        <v>2</v>
      </c>
      <c r="C2" s="4" t="s">
        <v>3</v>
      </c>
      <c r="D2" s="4" t="s">
        <v>4</v>
      </c>
      <c r="E2" s="4" t="s">
        <v>5</v>
      </c>
      <c r="G2" s="4"/>
      <c r="H2" s="4"/>
      <c r="I2" s="4"/>
      <c r="J2" s="4"/>
    </row>
    <row r="3">
      <c r="B3" s="5" t="s">
        <v>6</v>
      </c>
      <c r="C3" s="4">
        <v>1266604.0</v>
      </c>
      <c r="D3" s="4">
        <v>10.0</v>
      </c>
      <c r="E3" s="6" t="str">
        <f t="shared" ref="E3:E58" si="1"> C3 * D3</f>
        <v>12666040</v>
      </c>
      <c r="G3" s="5"/>
      <c r="H3" s="4"/>
      <c r="I3" s="4"/>
      <c r="J3" s="8"/>
    </row>
    <row r="4">
      <c r="B4" s="5" t="s">
        <v>7</v>
      </c>
      <c r="C4" s="4">
        <v>1249987.0</v>
      </c>
      <c r="D4" s="4">
        <v>10.0</v>
      </c>
      <c r="E4" s="6" t="str">
        <f t="shared" si="1"/>
        <v>12499870</v>
      </c>
      <c r="G4" s="5"/>
      <c r="H4" s="4"/>
      <c r="I4" s="4"/>
      <c r="J4" s="8"/>
    </row>
    <row r="5">
      <c r="B5" s="5" t="s">
        <v>8</v>
      </c>
      <c r="C5" s="4">
        <v>269549.0</v>
      </c>
      <c r="D5" s="4">
        <v>10.0</v>
      </c>
      <c r="E5" s="6" t="str">
        <f t="shared" si="1"/>
        <v>2695490</v>
      </c>
      <c r="G5" s="5"/>
      <c r="H5" s="4"/>
      <c r="I5" s="4"/>
      <c r="J5" s="8"/>
    </row>
    <row r="6">
      <c r="B6" s="5" t="s">
        <v>9</v>
      </c>
      <c r="C6" s="4">
        <v>0.0</v>
      </c>
      <c r="D6" s="4">
        <v>10.0</v>
      </c>
      <c r="E6" s="6" t="str">
        <f t="shared" si="1"/>
        <v>0</v>
      </c>
      <c r="G6" s="5"/>
      <c r="H6" s="4"/>
      <c r="I6" s="4"/>
      <c r="J6" s="8"/>
    </row>
    <row r="7">
      <c r="B7" s="4" t="s">
        <v>10</v>
      </c>
      <c r="C7" s="4">
        <v>3.2359731E7</v>
      </c>
      <c r="D7" s="4">
        <v>10.0</v>
      </c>
      <c r="E7" s="6" t="str">
        <f t="shared" si="1"/>
        <v>323597310</v>
      </c>
      <c r="G7" s="4"/>
      <c r="H7" s="4"/>
      <c r="I7" s="4"/>
      <c r="J7" s="8"/>
    </row>
    <row r="8">
      <c r="B8" s="4" t="s">
        <v>11</v>
      </c>
      <c r="C8" s="4">
        <v>41485.0</v>
      </c>
      <c r="D8" s="4">
        <v>10.0</v>
      </c>
      <c r="E8" s="6" t="str">
        <f t="shared" si="1"/>
        <v>414850</v>
      </c>
      <c r="G8" s="4"/>
      <c r="H8" s="4"/>
      <c r="I8" s="4"/>
      <c r="J8" s="8"/>
    </row>
    <row r="9">
      <c r="B9" s="4" t="s">
        <v>12</v>
      </c>
      <c r="C9" s="4">
        <v>45485.0</v>
      </c>
      <c r="D9" s="4">
        <v>10.0</v>
      </c>
      <c r="E9" s="6" t="str">
        <f t="shared" si="1"/>
        <v>454850</v>
      </c>
      <c r="G9" s="4"/>
      <c r="H9" s="4"/>
      <c r="I9" s="4"/>
      <c r="J9" s="8"/>
    </row>
    <row r="10">
      <c r="B10" s="4" t="s">
        <v>13</v>
      </c>
      <c r="C10" s="4">
        <v>773760.0</v>
      </c>
      <c r="D10" s="4">
        <v>10.0</v>
      </c>
      <c r="E10" s="6" t="str">
        <f t="shared" si="1"/>
        <v>7737600</v>
      </c>
      <c r="G10" s="4"/>
      <c r="H10" s="4"/>
      <c r="I10" s="4"/>
      <c r="J10" s="8"/>
    </row>
    <row r="11">
      <c r="B11" s="4" t="s">
        <v>14</v>
      </c>
      <c r="C11" s="4">
        <v>43146.0</v>
      </c>
      <c r="D11" s="4">
        <v>10.0</v>
      </c>
      <c r="E11" s="6" t="str">
        <f t="shared" si="1"/>
        <v>431460</v>
      </c>
      <c r="G11" s="4"/>
      <c r="H11" s="4"/>
      <c r="I11" s="4"/>
      <c r="J11" s="8"/>
    </row>
    <row r="12">
      <c r="B12" s="4" t="s">
        <v>15</v>
      </c>
      <c r="C12" s="4">
        <v>2.5015718E7</v>
      </c>
      <c r="D12" s="4">
        <v>10.0</v>
      </c>
      <c r="E12" s="6" t="str">
        <f t="shared" si="1"/>
        <v>250157180</v>
      </c>
      <c r="G12" s="4"/>
      <c r="H12" s="4"/>
      <c r="I12" s="4"/>
      <c r="J12" s="8"/>
    </row>
    <row r="13">
      <c r="B13" s="4" t="s">
        <v>16</v>
      </c>
      <c r="C13" s="4">
        <v>45485.0</v>
      </c>
      <c r="D13" s="4">
        <v>10.0</v>
      </c>
      <c r="E13" s="6" t="str">
        <f t="shared" si="1"/>
        <v>454850</v>
      </c>
      <c r="G13" s="4"/>
      <c r="H13" s="4"/>
      <c r="I13" s="4"/>
      <c r="J13" s="8"/>
    </row>
    <row r="14">
      <c r="B14" s="4" t="s">
        <v>17</v>
      </c>
      <c r="C14" s="4">
        <v>45485.0</v>
      </c>
      <c r="D14" s="4">
        <v>10.0</v>
      </c>
      <c r="E14" s="6" t="str">
        <f t="shared" si="1"/>
        <v>454850</v>
      </c>
      <c r="G14" s="4"/>
      <c r="H14" s="4"/>
      <c r="I14" s="4"/>
      <c r="J14" s="8"/>
    </row>
    <row r="15">
      <c r="B15" s="4" t="s">
        <v>18</v>
      </c>
      <c r="C15" s="4">
        <v>1.0</v>
      </c>
      <c r="D15" s="4">
        <v>1.0</v>
      </c>
      <c r="E15" s="6" t="str">
        <f t="shared" si="1"/>
        <v>1</v>
      </c>
      <c r="G15" s="4"/>
      <c r="H15" s="4"/>
      <c r="I15" s="4"/>
      <c r="J15" s="8"/>
    </row>
    <row r="16">
      <c r="B16" s="4" t="s">
        <v>19</v>
      </c>
      <c r="C16" s="4">
        <v>2.4435098E7</v>
      </c>
      <c r="D16" s="4">
        <v>1.0</v>
      </c>
      <c r="E16" s="6" t="str">
        <f t="shared" si="1"/>
        <v>24435098</v>
      </c>
      <c r="G16" s="4"/>
      <c r="H16" s="4"/>
      <c r="I16" s="4"/>
      <c r="J16" s="8"/>
    </row>
    <row r="17">
      <c r="B17" s="4" t="s">
        <v>20</v>
      </c>
      <c r="C17" s="4">
        <v>1794726.0</v>
      </c>
      <c r="D17" s="4">
        <v>1.0</v>
      </c>
      <c r="E17" s="6" t="str">
        <f t="shared" si="1"/>
        <v>1794726</v>
      </c>
      <c r="G17" s="4"/>
      <c r="H17" s="4"/>
      <c r="I17" s="4"/>
      <c r="J17" s="8"/>
    </row>
    <row r="18">
      <c r="B18" s="4" t="s">
        <v>21</v>
      </c>
      <c r="C18" s="4">
        <v>2477816.0</v>
      </c>
      <c r="D18" s="4">
        <v>1.0</v>
      </c>
      <c r="E18" s="6" t="str">
        <f t="shared" si="1"/>
        <v>2477816</v>
      </c>
      <c r="G18" s="4"/>
      <c r="H18" s="4"/>
      <c r="I18" s="4"/>
      <c r="J18" s="8"/>
    </row>
    <row r="19">
      <c r="B19" s="4" t="s">
        <v>22</v>
      </c>
      <c r="C19" s="4">
        <v>3639607.0</v>
      </c>
      <c r="D19" s="4">
        <v>1.0</v>
      </c>
      <c r="E19" s="6" t="str">
        <f t="shared" si="1"/>
        <v>3639607</v>
      </c>
      <c r="G19" s="4"/>
      <c r="H19" s="4"/>
      <c r="I19" s="4"/>
      <c r="J19" s="8"/>
    </row>
    <row r="20">
      <c r="B20" s="4" t="s">
        <v>23</v>
      </c>
      <c r="C20" s="4">
        <v>1260291.0</v>
      </c>
      <c r="D20" s="4">
        <v>1.0</v>
      </c>
      <c r="E20" s="6" t="str">
        <f t="shared" si="1"/>
        <v>1260291</v>
      </c>
      <c r="G20" s="4"/>
      <c r="H20" s="4"/>
      <c r="I20" s="4"/>
      <c r="J20" s="8"/>
    </row>
    <row r="21">
      <c r="B21" s="4" t="s">
        <v>24</v>
      </c>
      <c r="C21" s="4">
        <v>107142.0</v>
      </c>
      <c r="D21" s="4">
        <v>1.0</v>
      </c>
      <c r="E21" s="6" t="str">
        <f t="shared" si="1"/>
        <v>107142</v>
      </c>
      <c r="G21" s="4"/>
      <c r="H21" s="4"/>
      <c r="I21" s="4"/>
      <c r="J21" s="8"/>
    </row>
    <row r="22">
      <c r="B22" s="4" t="s">
        <v>25</v>
      </c>
      <c r="C22" s="4">
        <v>4213530.0</v>
      </c>
      <c r="D22" s="4">
        <v>1.0</v>
      </c>
      <c r="E22" s="6" t="str">
        <f t="shared" si="1"/>
        <v>4213530</v>
      </c>
      <c r="G22" s="4"/>
      <c r="H22" s="4"/>
      <c r="I22" s="4"/>
      <c r="J22" s="8"/>
    </row>
    <row r="23">
      <c r="B23" s="4" t="s">
        <v>26</v>
      </c>
      <c r="C23" s="4">
        <v>0.0</v>
      </c>
      <c r="D23" s="4">
        <v>1.0</v>
      </c>
      <c r="E23" s="6" t="str">
        <f t="shared" si="1"/>
        <v>0</v>
      </c>
      <c r="G23" s="4"/>
      <c r="H23" s="4"/>
      <c r="I23" s="4"/>
      <c r="J23" s="8"/>
    </row>
    <row r="24">
      <c r="B24" s="4" t="s">
        <v>27</v>
      </c>
      <c r="C24" s="4">
        <v>1.6380922E7</v>
      </c>
      <c r="D24" s="4">
        <v>1.0</v>
      </c>
      <c r="E24" s="6" t="str">
        <f t="shared" si="1"/>
        <v>16380922</v>
      </c>
      <c r="G24" s="4"/>
      <c r="H24" s="4"/>
      <c r="I24" s="4"/>
      <c r="J24" s="8"/>
    </row>
    <row r="25">
      <c r="B25" s="4" t="s">
        <v>28</v>
      </c>
      <c r="C25" s="4">
        <v>0.0</v>
      </c>
      <c r="D25" s="4">
        <v>1.0</v>
      </c>
      <c r="E25" s="6" t="str">
        <f t="shared" si="1"/>
        <v>0</v>
      </c>
      <c r="G25" s="4"/>
      <c r="H25" s="4"/>
      <c r="I25" s="4"/>
      <c r="J25" s="8"/>
    </row>
    <row r="26">
      <c r="B26" s="4" t="s">
        <v>29</v>
      </c>
      <c r="C26" s="4">
        <v>3631939.0</v>
      </c>
      <c r="D26" s="4">
        <v>1.0</v>
      </c>
      <c r="E26" s="6" t="str">
        <f t="shared" si="1"/>
        <v>3631939</v>
      </c>
      <c r="G26" s="4"/>
      <c r="H26" s="4"/>
      <c r="I26" s="4"/>
      <c r="J26" s="8"/>
    </row>
    <row r="27">
      <c r="B27" s="4" t="s">
        <v>30</v>
      </c>
      <c r="C27" s="4">
        <v>492433.0</v>
      </c>
      <c r="D27" s="4">
        <v>1.0</v>
      </c>
      <c r="E27" s="6" t="str">
        <f t="shared" si="1"/>
        <v>492433</v>
      </c>
      <c r="G27" s="4"/>
      <c r="H27" s="4"/>
      <c r="I27" s="4"/>
      <c r="J27" s="8"/>
    </row>
    <row r="28">
      <c r="B28" s="4" t="s">
        <v>31</v>
      </c>
      <c r="C28" s="4">
        <v>0.0</v>
      </c>
      <c r="D28" s="4">
        <v>1.0</v>
      </c>
      <c r="E28" s="6" t="str">
        <f t="shared" si="1"/>
        <v>0</v>
      </c>
      <c r="G28" s="8"/>
      <c r="H28" s="4"/>
      <c r="I28" s="4"/>
      <c r="J28" s="8"/>
    </row>
    <row r="29">
      <c r="B29" s="4" t="s">
        <v>32</v>
      </c>
      <c r="C29" s="4">
        <v>334660.0</v>
      </c>
      <c r="D29" s="4">
        <v>1.0</v>
      </c>
      <c r="E29" s="6" t="str">
        <f t="shared" si="1"/>
        <v>334660</v>
      </c>
      <c r="G29" s="4"/>
      <c r="H29" s="4"/>
      <c r="I29" s="4"/>
      <c r="J29" s="8"/>
    </row>
    <row r="30">
      <c r="B30" s="4" t="s">
        <v>33</v>
      </c>
      <c r="C30" s="4">
        <v>3253569.0</v>
      </c>
      <c r="D30" s="4">
        <v>1.0</v>
      </c>
      <c r="E30" s="6" t="str">
        <f t="shared" si="1"/>
        <v>3253569</v>
      </c>
      <c r="G30" s="4"/>
      <c r="H30" s="4"/>
      <c r="I30" s="4"/>
      <c r="J30" s="8"/>
    </row>
    <row r="31">
      <c r="B31" s="4" t="s">
        <v>34</v>
      </c>
      <c r="C31" s="4">
        <v>1.1150643E7</v>
      </c>
      <c r="D31" s="4">
        <v>1.0</v>
      </c>
      <c r="E31" s="6" t="str">
        <f t="shared" si="1"/>
        <v>11150643</v>
      </c>
      <c r="G31" s="4"/>
      <c r="H31" s="4"/>
      <c r="I31" s="4"/>
      <c r="J31" s="8"/>
    </row>
    <row r="32">
      <c r="B32" s="4" t="s">
        <v>35</v>
      </c>
      <c r="C32" s="4">
        <v>8785529.0</v>
      </c>
      <c r="D32" s="4">
        <v>1.0</v>
      </c>
      <c r="E32" s="6" t="str">
        <f t="shared" si="1"/>
        <v>8785529</v>
      </c>
      <c r="G32" s="4"/>
      <c r="H32" s="4"/>
      <c r="I32" s="4"/>
      <c r="J32" s="8"/>
    </row>
    <row r="33">
      <c r="B33" s="4" t="s">
        <v>36</v>
      </c>
      <c r="C33" s="4">
        <v>295809.0</v>
      </c>
      <c r="D33" s="4">
        <v>1.0</v>
      </c>
      <c r="E33" s="6" t="str">
        <f t="shared" si="1"/>
        <v>295809</v>
      </c>
      <c r="G33" s="4"/>
      <c r="H33" s="4"/>
      <c r="I33" s="4"/>
      <c r="J33" s="8"/>
    </row>
    <row r="34">
      <c r="B34" s="4" t="s">
        <v>37</v>
      </c>
      <c r="C34" s="4">
        <v>367466.0</v>
      </c>
      <c r="D34" s="4">
        <v>1.0</v>
      </c>
      <c r="E34" s="6" t="str">
        <f t="shared" si="1"/>
        <v>367466</v>
      </c>
      <c r="G34" s="4"/>
      <c r="H34" s="4"/>
      <c r="I34" s="4"/>
      <c r="J34" s="8"/>
    </row>
    <row r="35">
      <c r="B35" s="4" t="s">
        <v>38</v>
      </c>
      <c r="C35" s="4">
        <v>300388.0</v>
      </c>
      <c r="D35" s="4">
        <v>1.0</v>
      </c>
      <c r="E35" s="6" t="str">
        <f t="shared" si="1"/>
        <v>300388</v>
      </c>
      <c r="G35" s="4"/>
      <c r="H35" s="4"/>
      <c r="I35" s="4"/>
      <c r="J35" s="8"/>
    </row>
    <row r="36">
      <c r="B36" s="4" t="s">
        <v>39</v>
      </c>
      <c r="C36" s="4">
        <v>0.0</v>
      </c>
      <c r="D36" s="4">
        <v>1.0</v>
      </c>
      <c r="E36" s="6" t="str">
        <f t="shared" si="1"/>
        <v>0</v>
      </c>
      <c r="G36" s="4"/>
      <c r="H36" s="4"/>
      <c r="I36" s="4"/>
      <c r="J36" s="8"/>
    </row>
    <row r="37">
      <c r="B37" s="4" t="s">
        <v>40</v>
      </c>
      <c r="C37" s="4">
        <v>20135.0</v>
      </c>
      <c r="D37" s="4">
        <v>1.0</v>
      </c>
      <c r="E37" s="6" t="str">
        <f t="shared" si="1"/>
        <v>20135</v>
      </c>
      <c r="G37" s="4"/>
      <c r="H37" s="4"/>
      <c r="I37" s="4"/>
      <c r="J37" s="8"/>
    </row>
    <row r="38">
      <c r="B38" s="4" t="s">
        <v>41</v>
      </c>
      <c r="C38" s="4">
        <v>491276.0</v>
      </c>
      <c r="D38" s="4">
        <v>1.0</v>
      </c>
      <c r="E38" s="6" t="str">
        <f t="shared" si="1"/>
        <v>491276</v>
      </c>
      <c r="G38" s="4"/>
      <c r="H38" s="4"/>
      <c r="I38" s="4"/>
      <c r="J38" s="8"/>
    </row>
    <row r="39">
      <c r="B39" s="4" t="s">
        <v>42</v>
      </c>
      <c r="C39" s="4">
        <v>0.0</v>
      </c>
      <c r="D39" s="4">
        <v>1.0</v>
      </c>
      <c r="E39" s="6" t="str">
        <f t="shared" si="1"/>
        <v>0</v>
      </c>
      <c r="G39" s="4"/>
      <c r="H39" s="4"/>
      <c r="I39" s="4"/>
      <c r="J39" s="8"/>
    </row>
    <row r="40">
      <c r="B40" s="4" t="s">
        <v>43</v>
      </c>
      <c r="C40" s="4">
        <v>21914.0</v>
      </c>
      <c r="D40" s="4">
        <v>1.0</v>
      </c>
      <c r="E40" s="6" t="str">
        <f t="shared" si="1"/>
        <v>21914</v>
      </c>
      <c r="G40" s="4"/>
      <c r="H40" s="4"/>
      <c r="I40" s="4"/>
      <c r="J40" s="8"/>
    </row>
    <row r="41">
      <c r="B41" s="4" t="s">
        <v>44</v>
      </c>
      <c r="C41" s="4">
        <v>513190.0</v>
      </c>
      <c r="D41" s="4">
        <v>1.0</v>
      </c>
      <c r="E41" s="6" t="str">
        <f t="shared" si="1"/>
        <v>513190</v>
      </c>
      <c r="G41" s="4"/>
      <c r="H41" s="4"/>
      <c r="I41" s="4"/>
      <c r="J41" s="8"/>
    </row>
    <row r="42">
      <c r="B42" s="4" t="s">
        <v>45</v>
      </c>
      <c r="C42" s="4">
        <v>0.0</v>
      </c>
      <c r="D42" s="4">
        <v>1.0</v>
      </c>
      <c r="E42" s="6" t="str">
        <f t="shared" si="1"/>
        <v>0</v>
      </c>
      <c r="G42" s="4"/>
      <c r="H42" s="4"/>
      <c r="I42" s="4"/>
      <c r="J42" s="8"/>
    </row>
    <row r="43">
      <c r="B43" s="4" t="s">
        <v>46</v>
      </c>
      <c r="C43" s="4">
        <v>522435.0</v>
      </c>
      <c r="D43" s="4">
        <v>1.0</v>
      </c>
      <c r="E43" s="6" t="str">
        <f t="shared" si="1"/>
        <v>522435</v>
      </c>
      <c r="G43" s="4"/>
      <c r="H43" s="4"/>
      <c r="I43" s="4"/>
      <c r="J43" s="8"/>
    </row>
    <row r="44">
      <c r="B44" s="4" t="s">
        <v>47</v>
      </c>
      <c r="C44" s="4">
        <v>0.0</v>
      </c>
      <c r="D44" s="4">
        <v>1.0</v>
      </c>
      <c r="E44" s="6" t="str">
        <f t="shared" si="1"/>
        <v>0</v>
      </c>
      <c r="G44" s="4"/>
      <c r="H44" s="4"/>
      <c r="I44" s="4"/>
      <c r="J44" s="8"/>
    </row>
    <row r="45">
      <c r="B45" s="4" t="s">
        <v>48</v>
      </c>
      <c r="C45" s="4">
        <v>2801416.0</v>
      </c>
      <c r="D45" s="4">
        <v>3.0</v>
      </c>
      <c r="E45" s="6" t="str">
        <f t="shared" si="1"/>
        <v>8404248</v>
      </c>
      <c r="G45" s="4"/>
      <c r="H45" s="4"/>
      <c r="I45" s="4"/>
      <c r="J45" s="8"/>
    </row>
    <row r="46">
      <c r="B46" s="4" t="s">
        <v>49</v>
      </c>
      <c r="C46" s="4">
        <v>3031602.0</v>
      </c>
      <c r="D46" s="4">
        <v>3.0</v>
      </c>
      <c r="E46" s="6" t="str">
        <f t="shared" si="1"/>
        <v>9094806</v>
      </c>
      <c r="G46" s="4"/>
      <c r="H46" s="4"/>
      <c r="I46" s="4"/>
      <c r="J46" s="8"/>
    </row>
    <row r="47">
      <c r="B47" s="4" t="s">
        <v>50</v>
      </c>
      <c r="C47" s="4">
        <v>3274804.0</v>
      </c>
      <c r="D47" s="4">
        <v>3.0</v>
      </c>
      <c r="E47" s="6" t="str">
        <f t="shared" si="1"/>
        <v>9824412</v>
      </c>
      <c r="G47" s="4"/>
      <c r="H47" s="4"/>
      <c r="I47" s="4"/>
      <c r="J47" s="8"/>
    </row>
    <row r="48">
      <c r="B48" s="4" t="s">
        <v>51</v>
      </c>
      <c r="C48" s="4">
        <v>21587.0</v>
      </c>
      <c r="D48" s="4">
        <v>3.0</v>
      </c>
      <c r="E48" s="6" t="str">
        <f t="shared" si="1"/>
        <v>64761</v>
      </c>
      <c r="G48" s="4"/>
      <c r="H48" s="4"/>
      <c r="I48" s="4"/>
      <c r="J48" s="8"/>
    </row>
    <row r="49">
      <c r="B49" s="4" t="s">
        <v>52</v>
      </c>
      <c r="C49" s="4">
        <v>1.018459E7</v>
      </c>
      <c r="D49" s="4">
        <v>3.0</v>
      </c>
      <c r="E49" s="6" t="str">
        <f t="shared" si="1"/>
        <v>30553770</v>
      </c>
      <c r="G49" s="4"/>
      <c r="H49" s="4"/>
      <c r="I49" s="4"/>
      <c r="J49" s="8"/>
    </row>
    <row r="50">
      <c r="B50" s="4" t="s">
        <v>53</v>
      </c>
      <c r="C50" s="4">
        <v>1.2339702E7</v>
      </c>
      <c r="D50" s="4">
        <v>3.0</v>
      </c>
      <c r="E50" s="6" t="str">
        <f t="shared" si="1"/>
        <v>37019106</v>
      </c>
      <c r="G50" s="4"/>
      <c r="H50" s="4"/>
      <c r="I50" s="4"/>
      <c r="J50" s="8"/>
    </row>
    <row r="51">
      <c r="B51" s="4" t="s">
        <v>54</v>
      </c>
      <c r="C51" s="4">
        <v>496451.0</v>
      </c>
      <c r="D51" s="4">
        <v>3.0</v>
      </c>
      <c r="E51" s="6" t="str">
        <f t="shared" si="1"/>
        <v>1489353</v>
      </c>
      <c r="G51" s="4"/>
      <c r="H51" s="4"/>
      <c r="I51" s="4"/>
      <c r="J51" s="8"/>
    </row>
    <row r="52">
      <c r="B52" s="4" t="s">
        <v>55</v>
      </c>
      <c r="C52" s="4">
        <v>121182.0</v>
      </c>
      <c r="D52" s="4">
        <v>3.0</v>
      </c>
      <c r="E52" s="6" t="str">
        <f t="shared" si="1"/>
        <v>363546</v>
      </c>
      <c r="G52" s="4"/>
      <c r="H52" s="4"/>
      <c r="I52" s="4"/>
      <c r="J52" s="8"/>
    </row>
    <row r="53">
      <c r="B53" s="4" t="s">
        <v>56</v>
      </c>
      <c r="C53" s="4">
        <v>390171.0</v>
      </c>
      <c r="D53" s="4">
        <v>3.0</v>
      </c>
      <c r="E53" s="6" t="str">
        <f t="shared" si="1"/>
        <v>1170513</v>
      </c>
      <c r="G53" s="4"/>
      <c r="H53" s="4"/>
      <c r="I53" s="4"/>
      <c r="J53" s="8"/>
    </row>
    <row r="54">
      <c r="B54" s="4" t="s">
        <v>57</v>
      </c>
      <c r="C54" s="4">
        <v>670378.0</v>
      </c>
      <c r="D54" s="4">
        <v>3.0</v>
      </c>
      <c r="E54" s="6" t="str">
        <f t="shared" si="1"/>
        <v>2011134</v>
      </c>
      <c r="G54" s="4"/>
      <c r="H54" s="4"/>
      <c r="I54" s="4"/>
      <c r="J54" s="8"/>
    </row>
    <row r="55">
      <c r="B55" s="4" t="s">
        <v>58</v>
      </c>
      <c r="C55" s="4">
        <v>0.0</v>
      </c>
      <c r="D55" s="4">
        <v>3.0</v>
      </c>
      <c r="E55" s="6" t="str">
        <f t="shared" si="1"/>
        <v>0</v>
      </c>
      <c r="G55" s="4"/>
      <c r="H55" s="4"/>
      <c r="I55" s="4"/>
      <c r="J55" s="8"/>
    </row>
    <row r="56">
      <c r="B56" s="4" t="s">
        <v>59</v>
      </c>
      <c r="C56" s="4">
        <v>0.0</v>
      </c>
      <c r="D56" s="4">
        <v>3.0</v>
      </c>
      <c r="E56" s="6" t="str">
        <f t="shared" si="1"/>
        <v>0</v>
      </c>
      <c r="G56" s="4"/>
      <c r="H56" s="4"/>
      <c r="I56" s="4"/>
      <c r="J56" s="8"/>
    </row>
    <row r="57">
      <c r="B57" s="4" t="s">
        <v>60</v>
      </c>
      <c r="C57" s="4">
        <v>0.0</v>
      </c>
      <c r="D57" s="4">
        <v>3.0</v>
      </c>
      <c r="E57" s="6" t="str">
        <f t="shared" si="1"/>
        <v>0</v>
      </c>
      <c r="G57" s="4"/>
      <c r="H57" s="4"/>
      <c r="I57" s="4"/>
      <c r="J57" s="8"/>
    </row>
    <row r="58">
      <c r="B58" s="4" t="s">
        <v>61</v>
      </c>
      <c r="C58" s="4">
        <v>0.0</v>
      </c>
      <c r="D58" s="4">
        <v>3.0</v>
      </c>
      <c r="E58" s="6" t="str">
        <f t="shared" si="1"/>
        <v>0</v>
      </c>
      <c r="G58" s="4"/>
      <c r="H58" s="4"/>
      <c r="I58" s="4"/>
      <c r="J58" s="8"/>
    </row>
    <row r="60">
      <c r="B60" s="4" t="s">
        <v>62</v>
      </c>
      <c r="C60" s="6" t="str">
        <f> sum(C3:C58)</f>
        <v>178978837</v>
      </c>
      <c r="G60" s="4"/>
      <c r="H60" s="8"/>
      <c r="I60" s="7"/>
    </row>
    <row r="61">
      <c r="B61" s="4" t="s">
        <v>63</v>
      </c>
      <c r="C61" s="6" t="str">
        <f> sum(E3:E58)</f>
        <v>796050518</v>
      </c>
      <c r="G61" s="4"/>
      <c r="H61" s="8"/>
    </row>
    <row r="62">
      <c r="B62" s="4" t="s">
        <v>64</v>
      </c>
      <c r="C62" s="6" t="str">
        <f> C61/C60</f>
        <v>4.447735449</v>
      </c>
      <c r="G62" s="4"/>
      <c r="H62" s="8"/>
    </row>
  </sheetData>
  <mergeCells count="2">
    <mergeCell ref="B1:E1"/>
    <mergeCell ref="G1:J1"/>
  </mergeCells>
  <drawing r:id="rId1"/>
</worksheet>
</file>