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291a4e6da63335/Documentos/8vo semestre/Tesis/"/>
    </mc:Choice>
  </mc:AlternateContent>
  <xr:revisionPtr revIDLastSave="51" documentId="13_ncr:1_{02B0CECB-CD3F-4B82-9A7D-64C2BB3535D8}" xr6:coauthVersionLast="47" xr6:coauthVersionMax="47" xr10:uidLastSave="{FEA776D1-A0E9-460B-ABC6-B99F89FC52A5}"/>
  <bookViews>
    <workbookView minimized="1" xWindow="1170" yWindow="1170" windowWidth="15375" windowHeight="7785" xr2:uid="{EEBEEA34-E90F-4518-AB25-F2FEA12A11A5}"/>
  </bookViews>
  <sheets>
    <sheet name="Produccion" sheetId="3" r:id="rId1"/>
    <sheet name="Proporc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5" i="3" l="1"/>
  <c r="B45" i="3" l="1" a="1"/>
  <c r="B45" i="3" s="1"/>
  <c r="B44" i="3" a="1"/>
  <c r="B44" i="3" s="1"/>
  <c r="B39" i="3" a="1"/>
  <c r="B39" i="3" s="1"/>
  <c r="B40" i="3" a="1"/>
  <c r="B40" i="3"/>
  <c r="B41" i="3" a="1"/>
  <c r="B41" i="3" s="1"/>
  <c r="B42" i="3" a="1"/>
  <c r="B42" i="3" s="1"/>
  <c r="B43" i="3" a="1"/>
  <c r="B43" i="3"/>
  <c r="B38" i="3" a="1"/>
  <c r="B38" i="3" s="1"/>
  <c r="N39" i="4"/>
  <c r="C39" i="4"/>
  <c r="D39" i="4"/>
  <c r="E39" i="4"/>
  <c r="F39" i="4"/>
  <c r="G39" i="4"/>
  <c r="H39" i="4"/>
  <c r="I39" i="4"/>
  <c r="J39" i="4"/>
  <c r="K39" i="4"/>
  <c r="L39" i="4"/>
  <c r="M39" i="4"/>
  <c r="B39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B3" i="4"/>
  <c r="C3" i="4"/>
  <c r="D3" i="4"/>
  <c r="E3" i="4"/>
  <c r="F3" i="4"/>
  <c r="G3" i="4"/>
  <c r="H3" i="4"/>
  <c r="I3" i="4"/>
  <c r="J3" i="4"/>
  <c r="K3" i="4"/>
  <c r="L3" i="4"/>
  <c r="M3" i="4"/>
  <c r="B4" i="4"/>
  <c r="C4" i="4"/>
  <c r="D4" i="4"/>
  <c r="E4" i="4"/>
  <c r="F4" i="4"/>
  <c r="G4" i="4"/>
  <c r="H4" i="4"/>
  <c r="I4" i="4"/>
  <c r="J4" i="4"/>
  <c r="K4" i="4"/>
  <c r="L4" i="4"/>
  <c r="M4" i="4"/>
  <c r="B5" i="4"/>
  <c r="C5" i="4"/>
  <c r="D5" i="4"/>
  <c r="E5" i="4"/>
  <c r="F5" i="4"/>
  <c r="G5" i="4"/>
  <c r="H5" i="4"/>
  <c r="I5" i="4"/>
  <c r="J5" i="4"/>
  <c r="K5" i="4"/>
  <c r="L5" i="4"/>
  <c r="M5" i="4"/>
  <c r="B6" i="4"/>
  <c r="C6" i="4"/>
  <c r="D6" i="4"/>
  <c r="E6" i="4"/>
  <c r="F6" i="4"/>
  <c r="G6" i="4"/>
  <c r="H6" i="4"/>
  <c r="I6" i="4"/>
  <c r="J6" i="4"/>
  <c r="K6" i="4"/>
  <c r="L6" i="4"/>
  <c r="M6" i="4"/>
  <c r="B7" i="4"/>
  <c r="C7" i="4"/>
  <c r="D7" i="4"/>
  <c r="E7" i="4"/>
  <c r="F7" i="4"/>
  <c r="G7" i="4"/>
  <c r="H7" i="4"/>
  <c r="I7" i="4"/>
  <c r="J7" i="4"/>
  <c r="K7" i="4"/>
  <c r="L7" i="4"/>
  <c r="M7" i="4"/>
  <c r="B8" i="4"/>
  <c r="C8" i="4"/>
  <c r="D8" i="4"/>
  <c r="E8" i="4"/>
  <c r="F8" i="4"/>
  <c r="G8" i="4"/>
  <c r="H8" i="4"/>
  <c r="I8" i="4"/>
  <c r="J8" i="4"/>
  <c r="K8" i="4"/>
  <c r="L8" i="4"/>
  <c r="M8" i="4"/>
  <c r="B9" i="4"/>
  <c r="C9" i="4"/>
  <c r="D9" i="4"/>
  <c r="E9" i="4"/>
  <c r="F9" i="4"/>
  <c r="G9" i="4"/>
  <c r="H9" i="4"/>
  <c r="I9" i="4"/>
  <c r="J9" i="4"/>
  <c r="K9" i="4"/>
  <c r="L9" i="4"/>
  <c r="M9" i="4"/>
  <c r="B10" i="4"/>
  <c r="C10" i="4"/>
  <c r="D10" i="4"/>
  <c r="E10" i="4"/>
  <c r="F10" i="4"/>
  <c r="G10" i="4"/>
  <c r="H10" i="4"/>
  <c r="I10" i="4"/>
  <c r="J10" i="4"/>
  <c r="K10" i="4"/>
  <c r="L10" i="4"/>
  <c r="M10" i="4"/>
  <c r="B11" i="4"/>
  <c r="C11" i="4"/>
  <c r="D11" i="4"/>
  <c r="E11" i="4"/>
  <c r="F11" i="4"/>
  <c r="G11" i="4"/>
  <c r="H11" i="4"/>
  <c r="I11" i="4"/>
  <c r="J11" i="4"/>
  <c r="K11" i="4"/>
  <c r="L11" i="4"/>
  <c r="M11" i="4"/>
  <c r="B12" i="4"/>
  <c r="C12" i="4"/>
  <c r="D12" i="4"/>
  <c r="E12" i="4"/>
  <c r="F12" i="4"/>
  <c r="G12" i="4"/>
  <c r="H12" i="4"/>
  <c r="I12" i="4"/>
  <c r="J12" i="4"/>
  <c r="K12" i="4"/>
  <c r="L12" i="4"/>
  <c r="M12" i="4"/>
  <c r="B13" i="4"/>
  <c r="C13" i="4"/>
  <c r="D13" i="4"/>
  <c r="E13" i="4"/>
  <c r="F13" i="4"/>
  <c r="G13" i="4"/>
  <c r="H13" i="4"/>
  <c r="I13" i="4"/>
  <c r="J13" i="4"/>
  <c r="K13" i="4"/>
  <c r="L13" i="4"/>
  <c r="M13" i="4"/>
  <c r="B14" i="4"/>
  <c r="C14" i="4"/>
  <c r="D14" i="4"/>
  <c r="E14" i="4"/>
  <c r="F14" i="4"/>
  <c r="G14" i="4"/>
  <c r="H14" i="4"/>
  <c r="I14" i="4"/>
  <c r="J14" i="4"/>
  <c r="K14" i="4"/>
  <c r="L14" i="4"/>
  <c r="M14" i="4"/>
  <c r="B15" i="4"/>
  <c r="C15" i="4"/>
  <c r="D15" i="4"/>
  <c r="E15" i="4"/>
  <c r="F15" i="4"/>
  <c r="G15" i="4"/>
  <c r="H15" i="4"/>
  <c r="I15" i="4"/>
  <c r="J15" i="4"/>
  <c r="K15" i="4"/>
  <c r="L15" i="4"/>
  <c r="M15" i="4"/>
  <c r="B16" i="4"/>
  <c r="C16" i="4"/>
  <c r="D16" i="4"/>
  <c r="E16" i="4"/>
  <c r="F16" i="4"/>
  <c r="G16" i="4"/>
  <c r="H16" i="4"/>
  <c r="I16" i="4"/>
  <c r="J16" i="4"/>
  <c r="K16" i="4"/>
  <c r="L16" i="4"/>
  <c r="M16" i="4"/>
  <c r="B17" i="4"/>
  <c r="C17" i="4"/>
  <c r="D17" i="4"/>
  <c r="E17" i="4"/>
  <c r="F17" i="4"/>
  <c r="G17" i="4"/>
  <c r="H17" i="4"/>
  <c r="I17" i="4"/>
  <c r="J17" i="4"/>
  <c r="K17" i="4"/>
  <c r="L17" i="4"/>
  <c r="M17" i="4"/>
  <c r="B18" i="4"/>
  <c r="C18" i="4"/>
  <c r="D18" i="4"/>
  <c r="E18" i="4"/>
  <c r="F18" i="4"/>
  <c r="G18" i="4"/>
  <c r="H18" i="4"/>
  <c r="I18" i="4"/>
  <c r="J18" i="4"/>
  <c r="K18" i="4"/>
  <c r="L18" i="4"/>
  <c r="M18" i="4"/>
  <c r="B19" i="4"/>
  <c r="C19" i="4"/>
  <c r="D19" i="4"/>
  <c r="E19" i="4"/>
  <c r="F19" i="4"/>
  <c r="G19" i="4"/>
  <c r="H19" i="4"/>
  <c r="I19" i="4"/>
  <c r="J19" i="4"/>
  <c r="K19" i="4"/>
  <c r="L19" i="4"/>
  <c r="M19" i="4"/>
  <c r="B20" i="4"/>
  <c r="C20" i="4"/>
  <c r="D20" i="4"/>
  <c r="E20" i="4"/>
  <c r="F20" i="4"/>
  <c r="G20" i="4"/>
  <c r="H20" i="4"/>
  <c r="I20" i="4"/>
  <c r="J20" i="4"/>
  <c r="K20" i="4"/>
  <c r="L20" i="4"/>
  <c r="M20" i="4"/>
  <c r="B21" i="4"/>
  <c r="C21" i="4"/>
  <c r="D21" i="4"/>
  <c r="E21" i="4"/>
  <c r="F21" i="4"/>
  <c r="G21" i="4"/>
  <c r="H21" i="4"/>
  <c r="I21" i="4"/>
  <c r="J21" i="4"/>
  <c r="K21" i="4"/>
  <c r="L21" i="4"/>
  <c r="M21" i="4"/>
  <c r="B22" i="4"/>
  <c r="C22" i="4"/>
  <c r="D22" i="4"/>
  <c r="E22" i="4"/>
  <c r="F22" i="4"/>
  <c r="G22" i="4"/>
  <c r="H22" i="4"/>
  <c r="I22" i="4"/>
  <c r="J22" i="4"/>
  <c r="K22" i="4"/>
  <c r="L22" i="4"/>
  <c r="M22" i="4"/>
  <c r="B23" i="4"/>
  <c r="C23" i="4"/>
  <c r="D23" i="4"/>
  <c r="E23" i="4"/>
  <c r="F23" i="4"/>
  <c r="G23" i="4"/>
  <c r="H23" i="4"/>
  <c r="I23" i="4"/>
  <c r="J23" i="4"/>
  <c r="K23" i="4"/>
  <c r="L23" i="4"/>
  <c r="M23" i="4"/>
  <c r="B24" i="4"/>
  <c r="C24" i="4"/>
  <c r="D24" i="4"/>
  <c r="E24" i="4"/>
  <c r="F24" i="4"/>
  <c r="G24" i="4"/>
  <c r="H24" i="4"/>
  <c r="I24" i="4"/>
  <c r="J24" i="4"/>
  <c r="K24" i="4"/>
  <c r="L24" i="4"/>
  <c r="M24" i="4"/>
  <c r="B25" i="4"/>
  <c r="C25" i="4"/>
  <c r="D25" i="4"/>
  <c r="E25" i="4"/>
  <c r="F25" i="4"/>
  <c r="G25" i="4"/>
  <c r="H25" i="4"/>
  <c r="I25" i="4"/>
  <c r="J25" i="4"/>
  <c r="K25" i="4"/>
  <c r="L25" i="4"/>
  <c r="M25" i="4"/>
  <c r="B26" i="4"/>
  <c r="C26" i="4"/>
  <c r="D26" i="4"/>
  <c r="E26" i="4"/>
  <c r="F26" i="4"/>
  <c r="G26" i="4"/>
  <c r="H26" i="4"/>
  <c r="I26" i="4"/>
  <c r="J26" i="4"/>
  <c r="K26" i="4"/>
  <c r="L26" i="4"/>
  <c r="M26" i="4"/>
  <c r="B27" i="4"/>
  <c r="C27" i="4"/>
  <c r="D27" i="4"/>
  <c r="E27" i="4"/>
  <c r="F27" i="4"/>
  <c r="G27" i="4"/>
  <c r="H27" i="4"/>
  <c r="I27" i="4"/>
  <c r="J27" i="4"/>
  <c r="K27" i="4"/>
  <c r="L27" i="4"/>
  <c r="M27" i="4"/>
  <c r="B28" i="4"/>
  <c r="C28" i="4"/>
  <c r="D28" i="4"/>
  <c r="E28" i="4"/>
  <c r="F28" i="4"/>
  <c r="G28" i="4"/>
  <c r="H28" i="4"/>
  <c r="I28" i="4"/>
  <c r="J28" i="4"/>
  <c r="K28" i="4"/>
  <c r="L28" i="4"/>
  <c r="M28" i="4"/>
  <c r="B29" i="4"/>
  <c r="C29" i="4"/>
  <c r="D29" i="4"/>
  <c r="E29" i="4"/>
  <c r="F29" i="4"/>
  <c r="G29" i="4"/>
  <c r="H29" i="4"/>
  <c r="I29" i="4"/>
  <c r="J29" i="4"/>
  <c r="K29" i="4"/>
  <c r="L29" i="4"/>
  <c r="M29" i="4"/>
  <c r="B30" i="4"/>
  <c r="C30" i="4"/>
  <c r="D30" i="4"/>
  <c r="E30" i="4"/>
  <c r="F30" i="4"/>
  <c r="G30" i="4"/>
  <c r="H30" i="4"/>
  <c r="I30" i="4"/>
  <c r="J30" i="4"/>
  <c r="K30" i="4"/>
  <c r="L30" i="4"/>
  <c r="M30" i="4"/>
  <c r="B31" i="4"/>
  <c r="C31" i="4"/>
  <c r="D31" i="4"/>
  <c r="E31" i="4"/>
  <c r="F31" i="4"/>
  <c r="G31" i="4"/>
  <c r="H31" i="4"/>
  <c r="I31" i="4"/>
  <c r="J31" i="4"/>
  <c r="K31" i="4"/>
  <c r="L31" i="4"/>
  <c r="M31" i="4"/>
  <c r="B32" i="4"/>
  <c r="C32" i="4"/>
  <c r="D32" i="4"/>
  <c r="E32" i="4"/>
  <c r="F32" i="4"/>
  <c r="G32" i="4"/>
  <c r="H32" i="4"/>
  <c r="I32" i="4"/>
  <c r="J32" i="4"/>
  <c r="K32" i="4"/>
  <c r="L32" i="4"/>
  <c r="M32" i="4"/>
  <c r="B33" i="4"/>
  <c r="C33" i="4"/>
  <c r="D33" i="4"/>
  <c r="E33" i="4"/>
  <c r="F33" i="4"/>
  <c r="G33" i="4"/>
  <c r="H33" i="4"/>
  <c r="I33" i="4"/>
  <c r="J33" i="4"/>
  <c r="K33" i="4"/>
  <c r="L33" i="4"/>
  <c r="M33" i="4"/>
  <c r="B34" i="4"/>
  <c r="C34" i="4"/>
  <c r="D34" i="4"/>
  <c r="E34" i="4"/>
  <c r="F34" i="4"/>
  <c r="G34" i="4"/>
  <c r="H34" i="4"/>
  <c r="I34" i="4"/>
  <c r="J34" i="4"/>
  <c r="K34" i="4"/>
  <c r="L34" i="4"/>
  <c r="M34" i="4"/>
  <c r="B35" i="4"/>
  <c r="C35" i="4"/>
  <c r="D35" i="4"/>
  <c r="E35" i="4"/>
  <c r="F35" i="4"/>
  <c r="G35" i="4"/>
  <c r="H35" i="4"/>
  <c r="I35" i="4"/>
  <c r="J35" i="4"/>
  <c r="K35" i="4"/>
  <c r="L35" i="4"/>
  <c r="M35" i="4"/>
  <c r="B36" i="4"/>
  <c r="C36" i="4"/>
  <c r="D36" i="4"/>
  <c r="E36" i="4"/>
  <c r="F36" i="4"/>
  <c r="G36" i="4"/>
  <c r="H36" i="4"/>
  <c r="I36" i="4"/>
  <c r="J36" i="4"/>
  <c r="K36" i="4"/>
  <c r="L36" i="4"/>
  <c r="M36" i="4"/>
  <c r="B37" i="4"/>
  <c r="C37" i="4"/>
  <c r="D37" i="4"/>
  <c r="E37" i="4"/>
  <c r="F37" i="4"/>
  <c r="G37" i="4"/>
  <c r="H37" i="4"/>
  <c r="I37" i="4"/>
  <c r="J37" i="4"/>
  <c r="K37" i="4"/>
  <c r="L37" i="4"/>
  <c r="M37" i="4"/>
  <c r="C2" i="4"/>
  <c r="D2" i="4"/>
  <c r="E2" i="4"/>
  <c r="F2" i="4"/>
  <c r="G2" i="4"/>
  <c r="H2" i="4"/>
  <c r="I2" i="4"/>
  <c r="J2" i="4"/>
  <c r="K2" i="4"/>
  <c r="L2" i="4"/>
  <c r="N2" i="4" s="1"/>
  <c r="M2" i="4"/>
  <c r="B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<sst xmlns="http://schemas.openxmlformats.org/spreadsheetml/2006/main" count="16" uniqueCount="14">
  <si>
    <t>TOTAL</t>
  </si>
  <si>
    <t>AÑO</t>
  </si>
  <si>
    <t>ENERO</t>
  </si>
  <si>
    <t>FEBR</t>
  </si>
  <si>
    <t>MARZ</t>
  </si>
  <si>
    <t>ABRIL</t>
  </si>
  <si>
    <t>MAYO</t>
  </si>
  <si>
    <t>JUNIO</t>
  </si>
  <si>
    <t>JULIO</t>
  </si>
  <si>
    <t>AGOT</t>
  </si>
  <si>
    <t>SEPT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</si>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</sst>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6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13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3" borderId="7" xfId="1" applyFont="1" applyFill="1" applyBorder="1" applyAlignment="1">
      <alignment horizontal="centerContinuous"/>
    </xf>
    <xf numFmtId="3" fontId="2" fillId="3" borderId="7" xfId="1" applyNumberFormat="1" applyFont="1" applyFill="1" applyBorder="1" applyAlignment="1">
      <alignment horizontal="centerContinuous"/>
    </xf>
    <xf numFmtId="0" fontId="2" fillId="3" borderId="8" xfId="1" applyFont="1" applyFill="1" applyBorder="1" applyAlignment="1">
      <alignment horizontal="centerContinuous"/>
    </xf>
    <xf numFmtId="165" fontId="3" fillId="2" borderId="2" xfId="2" applyNumberFormat="1" applyFont="1" applyFill="1" applyBorder="1" applyAlignment="1">
      <alignment horizontal="centerContinuous"/>
    </xf>
    <xf numFmtId="165" fontId="4" fillId="2" borderId="5" xfId="2" applyNumberFormat="1" applyFont="1" applyFill="1" applyBorder="1"/>
    <xf numFmtId="165" fontId="3" fillId="2" borderId="6" xfId="2" applyNumberFormat="1" applyFont="1" applyFill="1" applyBorder="1"/>
    <xf numFmtId="165" fontId="3" fillId="2" borderId="0" xfId="2" applyNumberFormat="1" applyFont="1" applyFill="1" applyAlignment="1">
      <alignment horizontal="centerContinuous"/>
    </xf>
    <xf numFmtId="165" fontId="4" fillId="2" borderId="1" xfId="2" applyNumberFormat="1" applyFont="1" applyFill="1" applyBorder="1"/>
    <xf numFmtId="165" fontId="3" fillId="2" borderId="3" xfId="2" applyNumberFormat="1" applyFont="1" applyFill="1" applyBorder="1"/>
    <xf numFmtId="165" fontId="3" fillId="2" borderId="1" xfId="2" applyNumberFormat="1" applyFont="1" applyFill="1" applyBorder="1" applyAlignment="1">
      <alignment horizontal="centerContinuous"/>
    </xf>
    <xf numFmtId="165" fontId="3" fillId="2" borderId="4" xfId="2" applyNumberFormat="1" applyFont="1" applyFill="1" applyBorder="1" applyAlignment="1">
      <alignment horizontal="centerContinuous"/>
    </xf>
    <xf numFmtId="165" fontId="4" fillId="2" borderId="4" xfId="2" applyNumberFormat="1" applyFont="1" applyFill="1" applyBorder="1"/>
    <xf numFmtId="165" fontId="3" fillId="2" borderId="9" xfId="2" applyNumberFormat="1" applyFont="1" applyFill="1" applyBorder="1"/>
    <xf numFmtId="165" fontId="5" fillId="2" borderId="3" xfId="2" applyNumberFormat="1" applyFont="1" applyFill="1" applyBorder="1"/>
    <xf numFmtId="164" fontId="4" fillId="2" borderId="5" xfId="2" applyFont="1" applyFill="1" applyBorder="1"/>
    <xf numFmtId="165" fontId="3" fillId="2" borderId="10" xfId="2" applyNumberFormat="1" applyFont="1" applyFill="1" applyBorder="1"/>
    <xf numFmtId="164" fontId="0" fillId="0" borderId="1" xfId="0" applyNumberFormat="1" applyBorder="1"/>
    <xf numFmtId="165" fontId="4" fillId="4" borderId="1" xfId="2" applyNumberFormat="1" applyFont="1" applyFill="1" applyBorder="1"/>
    <xf numFmtId="165" fontId="3" fillId="4" borderId="1" xfId="2" applyNumberFormat="1" applyFont="1" applyFill="1" applyBorder="1" applyAlignment="1">
      <alignment horizontal="centerContinuous"/>
    </xf>
    <xf numFmtId="165" fontId="3" fillId="0" borderId="1" xfId="2" applyNumberFormat="1" applyFont="1" applyFill="1" applyBorder="1" applyAlignment="1">
      <alignment horizontal="centerContinuous"/>
    </xf>
    <xf numFmtId="165" fontId="4" fillId="0" borderId="1" xfId="2" applyNumberFormat="1" applyFont="1" applyFill="1" applyBorder="1"/>
    <xf numFmtId="165" fontId="3" fillId="2" borderId="1" xfId="2" applyNumberFormat="1" applyFont="1" applyFill="1" applyBorder="1"/>
    <xf numFmtId="165" fontId="3" fillId="0" borderId="1" xfId="2" applyNumberFormat="1" applyFont="1" applyFill="1" applyBorder="1"/>
    <xf numFmtId="165" fontId="3" fillId="4" borderId="1" xfId="2" applyNumberFormat="1" applyFont="1" applyFill="1" applyBorder="1"/>
  </cellXfs>
  <cellStyles count="4">
    <cellStyle name="Millares 2" xfId="2" xr:uid="{0E52D4AA-A52B-41ED-8E6E-89E2C0F74554}"/>
    <cellStyle name="Normal" xfId="0" builtinId="0"/>
    <cellStyle name="Normal 2" xfId="1" xr:uid="{C95F23A3-2092-4372-AAF3-4C21D86967A9}"/>
    <cellStyle name="Porcentaje 2" xfId="3" xr:uid="{33A1572C-1E4B-4C8D-B0FD-36D82EC626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C3F7-D832-4B21-A40F-B36A5D6353C6}">
  <dimension ref="A1:N45"/>
  <sheetViews>
    <sheetView tabSelected="1" topLeftCell="A32" zoomScale="80" zoomScaleNormal="80" workbookViewId="0">
      <selection activeCell="N39" sqref="N39"/>
    </sheetView>
  </sheetViews>
  <sheetFormatPr baseColWidth="10" defaultRowHeight="15" x14ac:dyDescent="0.25"/>
  <cols>
    <col min="2" max="2" width="11.85546875" bestFit="1" customWidth="1"/>
    <col min="6" max="7" width="11.85546875" bestFit="1" customWidth="1"/>
    <col min="12" max="12" width="11.85546875" bestFit="1" customWidth="1"/>
    <col min="13" max="13" width="11.7109375" customWidth="1"/>
    <col min="14" max="14" width="14.42578125" bestFit="1" customWidth="1"/>
  </cols>
  <sheetData>
    <row r="1" spans="1:14" x14ac:dyDescent="0.25">
      <c r="A1" s="1" t="s">
        <v>1</v>
      </c>
      <c r="B1" s="2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3" t="s">
        <v>0</v>
      </c>
    </row>
    <row r="2" spans="1:14" ht="16.5" x14ac:dyDescent="0.25">
      <c r="A2" s="4">
        <v>1982</v>
      </c>
      <c r="B2" s="5">
        <v>3496</v>
      </c>
      <c r="C2" s="5">
        <v>2487</v>
      </c>
      <c r="D2" s="5">
        <v>2562</v>
      </c>
      <c r="E2" s="5">
        <v>2493</v>
      </c>
      <c r="F2" s="5">
        <v>3387</v>
      </c>
      <c r="G2" s="5">
        <v>4297</v>
      </c>
      <c r="H2" s="5">
        <v>3776</v>
      </c>
      <c r="I2" s="5">
        <v>2261</v>
      </c>
      <c r="J2" s="5">
        <v>1993</v>
      </c>
      <c r="K2" s="5">
        <v>1733</v>
      </c>
      <c r="L2" s="5">
        <v>2304</v>
      </c>
      <c r="M2" s="5">
        <v>2932</v>
      </c>
      <c r="N2" s="6">
        <v>33721</v>
      </c>
    </row>
    <row r="3" spans="1:14" ht="16.5" x14ac:dyDescent="0.25">
      <c r="A3" s="7">
        <v>1983</v>
      </c>
      <c r="B3" s="8">
        <v>3033</v>
      </c>
      <c r="C3" s="8">
        <v>2664</v>
      </c>
      <c r="D3" s="8">
        <v>2788</v>
      </c>
      <c r="E3" s="8">
        <v>3017</v>
      </c>
      <c r="F3" s="8">
        <v>4523</v>
      </c>
      <c r="G3" s="8">
        <v>3956</v>
      </c>
      <c r="H3" s="8">
        <v>2348</v>
      </c>
      <c r="I3" s="8">
        <v>1783</v>
      </c>
      <c r="J3" s="8">
        <v>1579</v>
      </c>
      <c r="K3" s="8">
        <v>2061</v>
      </c>
      <c r="L3" s="8">
        <v>3562</v>
      </c>
      <c r="M3" s="8">
        <v>4836</v>
      </c>
      <c r="N3" s="9">
        <v>36150</v>
      </c>
    </row>
    <row r="4" spans="1:14" ht="16.5" x14ac:dyDescent="0.25">
      <c r="A4" s="10">
        <v>1984</v>
      </c>
      <c r="B4" s="8">
        <v>4018</v>
      </c>
      <c r="C4" s="8">
        <v>2964</v>
      </c>
      <c r="D4" s="8">
        <v>2806</v>
      </c>
      <c r="E4" s="8">
        <v>3355</v>
      </c>
      <c r="F4" s="8">
        <v>4595</v>
      </c>
      <c r="G4" s="8">
        <v>4476</v>
      </c>
      <c r="H4" s="8">
        <v>3630</v>
      </c>
      <c r="I4" s="8">
        <v>2679</v>
      </c>
      <c r="J4" s="8">
        <v>2540</v>
      </c>
      <c r="K4" s="8">
        <v>1996</v>
      </c>
      <c r="L4" s="8">
        <v>2673</v>
      </c>
      <c r="M4" s="8">
        <v>3420</v>
      </c>
      <c r="N4" s="9">
        <v>39152</v>
      </c>
    </row>
    <row r="5" spans="1:14" ht="16.5" x14ac:dyDescent="0.25">
      <c r="A5" s="10">
        <v>1985</v>
      </c>
      <c r="B5" s="8">
        <v>4439</v>
      </c>
      <c r="C5" s="8">
        <v>3731</v>
      </c>
      <c r="D5" s="8">
        <v>1677</v>
      </c>
      <c r="E5" s="8">
        <v>2945</v>
      </c>
      <c r="F5" s="8">
        <v>3102</v>
      </c>
      <c r="G5" s="8">
        <v>2913</v>
      </c>
      <c r="H5" s="8">
        <v>3592</v>
      </c>
      <c r="I5" s="8">
        <v>2863</v>
      </c>
      <c r="J5" s="8">
        <v>1623</v>
      </c>
      <c r="K5" s="8">
        <v>3512</v>
      </c>
      <c r="L5" s="8">
        <v>5119</v>
      </c>
      <c r="M5" s="8">
        <v>7094</v>
      </c>
      <c r="N5" s="9">
        <v>42610</v>
      </c>
    </row>
    <row r="6" spans="1:14" ht="16.5" x14ac:dyDescent="0.25">
      <c r="A6" s="10">
        <v>1986</v>
      </c>
      <c r="B6" s="8">
        <v>6372</v>
      </c>
      <c r="C6" s="8">
        <v>3766</v>
      </c>
      <c r="D6" s="8">
        <v>2576</v>
      </c>
      <c r="E6" s="8">
        <v>4089</v>
      </c>
      <c r="F6" s="8">
        <v>3865</v>
      </c>
      <c r="G6" s="8">
        <v>3613</v>
      </c>
      <c r="H6" s="8">
        <v>3812</v>
      </c>
      <c r="I6" s="8">
        <v>2216</v>
      </c>
      <c r="J6" s="8">
        <v>2021</v>
      </c>
      <c r="K6" s="8">
        <v>3451</v>
      </c>
      <c r="L6" s="8">
        <v>3489</v>
      </c>
      <c r="M6" s="8">
        <v>6351</v>
      </c>
      <c r="N6" s="9">
        <v>45621</v>
      </c>
    </row>
    <row r="7" spans="1:14" ht="16.5" x14ac:dyDescent="0.25">
      <c r="A7" s="10">
        <v>1987</v>
      </c>
      <c r="B7" s="8">
        <v>4603</v>
      </c>
      <c r="C7" s="8">
        <v>3173</v>
      </c>
      <c r="D7" s="8">
        <v>2551</v>
      </c>
      <c r="E7" s="8">
        <v>4435</v>
      </c>
      <c r="F7" s="8">
        <v>5702</v>
      </c>
      <c r="G7" s="8">
        <v>5183</v>
      </c>
      <c r="H7" s="8">
        <v>3944</v>
      </c>
      <c r="I7" s="8">
        <v>2085</v>
      </c>
      <c r="J7" s="8">
        <v>1963</v>
      </c>
      <c r="K7" s="8">
        <v>2504</v>
      </c>
      <c r="L7" s="8">
        <v>4272</v>
      </c>
      <c r="M7" s="8">
        <v>4467</v>
      </c>
      <c r="N7" s="9">
        <v>44882</v>
      </c>
    </row>
    <row r="8" spans="1:14" ht="16.5" x14ac:dyDescent="0.25">
      <c r="A8" s="10">
        <v>1988</v>
      </c>
      <c r="B8" s="8">
        <v>3676</v>
      </c>
      <c r="C8" s="8">
        <v>4476</v>
      </c>
      <c r="D8" s="8">
        <v>3773</v>
      </c>
      <c r="E8" s="8">
        <v>2956</v>
      </c>
      <c r="F8" s="8">
        <v>3652</v>
      </c>
      <c r="G8" s="8">
        <v>4027</v>
      </c>
      <c r="H8" s="8">
        <v>3628</v>
      </c>
      <c r="I8" s="8">
        <v>2481</v>
      </c>
      <c r="J8" s="8">
        <v>1786</v>
      </c>
      <c r="K8" s="8">
        <v>2385</v>
      </c>
      <c r="L8" s="8">
        <v>5469</v>
      </c>
      <c r="M8" s="8">
        <v>7493</v>
      </c>
      <c r="N8" s="9">
        <v>45802</v>
      </c>
    </row>
    <row r="9" spans="1:14" ht="16.5" x14ac:dyDescent="0.25">
      <c r="A9" s="10">
        <v>1989</v>
      </c>
      <c r="B9" s="8">
        <v>5037</v>
      </c>
      <c r="C9" s="8">
        <v>5632</v>
      </c>
      <c r="D9" s="8">
        <v>3404</v>
      </c>
      <c r="E9" s="8">
        <v>2372</v>
      </c>
      <c r="F9" s="8">
        <v>3180</v>
      </c>
      <c r="G9" s="8">
        <v>3539</v>
      </c>
      <c r="H9" s="8">
        <v>2857</v>
      </c>
      <c r="I9" s="8">
        <v>2570</v>
      </c>
      <c r="J9" s="8">
        <v>2647</v>
      </c>
      <c r="K9" s="8">
        <v>3975</v>
      </c>
      <c r="L9" s="8">
        <v>5946</v>
      </c>
      <c r="M9" s="8">
        <v>5111</v>
      </c>
      <c r="N9" s="9">
        <v>46270</v>
      </c>
    </row>
    <row r="10" spans="1:14" ht="16.5" x14ac:dyDescent="0.25">
      <c r="A10" s="10">
        <v>1990</v>
      </c>
      <c r="B10" s="8">
        <v>3250</v>
      </c>
      <c r="C10" s="8">
        <v>3425</v>
      </c>
      <c r="D10" s="8">
        <v>5753</v>
      </c>
      <c r="E10" s="8">
        <v>4766</v>
      </c>
      <c r="F10" s="8">
        <v>5952</v>
      </c>
      <c r="G10" s="8">
        <v>5090</v>
      </c>
      <c r="H10" s="8">
        <v>4093</v>
      </c>
      <c r="I10" s="8">
        <v>2833</v>
      </c>
      <c r="J10" s="8">
        <v>2054</v>
      </c>
      <c r="K10" s="8">
        <v>2080</v>
      </c>
      <c r="L10" s="8">
        <v>4772</v>
      </c>
      <c r="M10" s="8">
        <v>6304</v>
      </c>
      <c r="N10" s="9">
        <v>50372</v>
      </c>
    </row>
    <row r="11" spans="1:14" ht="16.5" x14ac:dyDescent="0.25">
      <c r="A11" s="10">
        <v>1991</v>
      </c>
      <c r="B11" s="8">
        <v>5703</v>
      </c>
      <c r="C11" s="8">
        <v>3395</v>
      </c>
      <c r="D11" s="8">
        <v>3104</v>
      </c>
      <c r="E11" s="8">
        <v>4867</v>
      </c>
      <c r="F11" s="8">
        <v>5691</v>
      </c>
      <c r="G11" s="8">
        <v>4795</v>
      </c>
      <c r="H11" s="8">
        <v>3587</v>
      </c>
      <c r="I11" s="8">
        <v>3084</v>
      </c>
      <c r="J11" s="8">
        <v>2426</v>
      </c>
      <c r="K11" s="8">
        <v>3008</v>
      </c>
      <c r="L11" s="8">
        <v>4926</v>
      </c>
      <c r="M11" s="8">
        <v>7013</v>
      </c>
      <c r="N11" s="9">
        <v>51599</v>
      </c>
    </row>
    <row r="12" spans="1:14" ht="16.5" x14ac:dyDescent="0.25">
      <c r="A12" s="10">
        <v>1992</v>
      </c>
      <c r="B12" s="8">
        <v>4961</v>
      </c>
      <c r="C12" s="8">
        <v>3481</v>
      </c>
      <c r="D12" s="8">
        <v>3063</v>
      </c>
      <c r="E12" s="8">
        <v>3482</v>
      </c>
      <c r="F12" s="8">
        <v>4422</v>
      </c>
      <c r="G12" s="8">
        <v>4871</v>
      </c>
      <c r="H12" s="8">
        <v>3848</v>
      </c>
      <c r="I12" s="8">
        <v>2427</v>
      </c>
      <c r="J12" s="8">
        <v>1821</v>
      </c>
      <c r="K12" s="8">
        <v>2166</v>
      </c>
      <c r="L12" s="8">
        <v>3773</v>
      </c>
      <c r="M12" s="8">
        <v>8213</v>
      </c>
      <c r="N12" s="9">
        <v>46528</v>
      </c>
    </row>
    <row r="13" spans="1:14" ht="16.5" x14ac:dyDescent="0.25">
      <c r="A13" s="10">
        <v>1993</v>
      </c>
      <c r="B13" s="8">
        <v>6600</v>
      </c>
      <c r="C13" s="8">
        <v>5395</v>
      </c>
      <c r="D13" s="8">
        <v>3859</v>
      </c>
      <c r="E13" s="8">
        <v>3364</v>
      </c>
      <c r="F13" s="8">
        <v>4396</v>
      </c>
      <c r="G13" s="8">
        <v>5914</v>
      </c>
      <c r="H13" s="8">
        <v>4471</v>
      </c>
      <c r="I13" s="8">
        <v>3602</v>
      </c>
      <c r="J13" s="8">
        <v>2870</v>
      </c>
      <c r="K13" s="8">
        <v>2497</v>
      </c>
      <c r="L13" s="8">
        <v>4910</v>
      </c>
      <c r="M13" s="8">
        <v>6126</v>
      </c>
      <c r="N13" s="9">
        <v>54004</v>
      </c>
    </row>
    <row r="14" spans="1:14" ht="16.5" x14ac:dyDescent="0.25">
      <c r="A14" s="10">
        <v>1994</v>
      </c>
      <c r="B14" s="8">
        <v>4135</v>
      </c>
      <c r="C14" s="8">
        <v>2936</v>
      </c>
      <c r="D14" s="8">
        <v>3903</v>
      </c>
      <c r="E14" s="8">
        <v>4672</v>
      </c>
      <c r="F14" s="8">
        <v>5674</v>
      </c>
      <c r="G14" s="8">
        <v>4885</v>
      </c>
      <c r="H14" s="8">
        <v>3854</v>
      </c>
      <c r="I14" s="8">
        <v>2747</v>
      </c>
      <c r="J14" s="8">
        <v>2398</v>
      </c>
      <c r="K14" s="8">
        <v>2683</v>
      </c>
      <c r="L14" s="8">
        <v>4551</v>
      </c>
      <c r="M14" s="8">
        <v>6462</v>
      </c>
      <c r="N14" s="9">
        <v>48900</v>
      </c>
    </row>
    <row r="15" spans="1:14" ht="16.5" x14ac:dyDescent="0.25">
      <c r="A15" s="11">
        <v>1995</v>
      </c>
      <c r="B15" s="12">
        <v>4457</v>
      </c>
      <c r="C15" s="12">
        <v>3264</v>
      </c>
      <c r="D15" s="12">
        <v>3683</v>
      </c>
      <c r="E15" s="12">
        <v>3999</v>
      </c>
      <c r="F15" s="12">
        <v>5080</v>
      </c>
      <c r="G15" s="12">
        <v>5341</v>
      </c>
      <c r="H15" s="12">
        <v>3388</v>
      </c>
      <c r="I15" s="12">
        <v>2376</v>
      </c>
      <c r="J15" s="12">
        <v>2086</v>
      </c>
      <c r="K15" s="12">
        <v>2126</v>
      </c>
      <c r="L15" s="12">
        <v>4461</v>
      </c>
      <c r="M15" s="12">
        <v>7291</v>
      </c>
      <c r="N15" s="9">
        <v>47552</v>
      </c>
    </row>
    <row r="16" spans="1:14" ht="16.5" x14ac:dyDescent="0.25">
      <c r="A16" s="11">
        <v>1996</v>
      </c>
      <c r="B16" s="12">
        <v>5058</v>
      </c>
      <c r="C16" s="12">
        <v>4264</v>
      </c>
      <c r="D16" s="12">
        <v>2687</v>
      </c>
      <c r="E16" s="12">
        <v>2811</v>
      </c>
      <c r="F16" s="12">
        <v>3459</v>
      </c>
      <c r="G16" s="12">
        <v>3678</v>
      </c>
      <c r="H16" s="12">
        <v>3398</v>
      </c>
      <c r="I16" s="12">
        <v>2649</v>
      </c>
      <c r="J16" s="12">
        <v>1793</v>
      </c>
      <c r="K16" s="12">
        <v>2757</v>
      </c>
      <c r="L16" s="12">
        <v>4031</v>
      </c>
      <c r="M16" s="12">
        <v>4253</v>
      </c>
      <c r="N16" s="9">
        <v>40838</v>
      </c>
    </row>
    <row r="17" spans="1:14" ht="16.5" x14ac:dyDescent="0.25">
      <c r="A17" s="11">
        <v>1997</v>
      </c>
      <c r="B17" s="12">
        <v>4275</v>
      </c>
      <c r="C17" s="12">
        <v>2961</v>
      </c>
      <c r="D17" s="12">
        <v>2249</v>
      </c>
      <c r="E17" s="12">
        <v>3098</v>
      </c>
      <c r="F17" s="12">
        <v>4559</v>
      </c>
      <c r="G17" s="12">
        <v>3581</v>
      </c>
      <c r="H17" s="12">
        <v>3346</v>
      </c>
      <c r="I17" s="12">
        <v>1745</v>
      </c>
      <c r="J17" s="12">
        <v>1460</v>
      </c>
      <c r="K17" s="12">
        <v>2669</v>
      </c>
      <c r="L17" s="12">
        <v>3463</v>
      </c>
      <c r="M17" s="12">
        <v>5198</v>
      </c>
      <c r="N17" s="9">
        <v>38604</v>
      </c>
    </row>
    <row r="18" spans="1:14" ht="16.5" x14ac:dyDescent="0.25">
      <c r="A18" s="10">
        <v>1998</v>
      </c>
      <c r="B18" s="8">
        <v>3695.3784500000002</v>
      </c>
      <c r="C18" s="8">
        <v>2592.5189999999998</v>
      </c>
      <c r="D18" s="8">
        <v>1944.8345999999999</v>
      </c>
      <c r="E18" s="8">
        <v>3561.6774500000001</v>
      </c>
      <c r="F18" s="8">
        <v>5647.7650000000003</v>
      </c>
      <c r="G18" s="8">
        <v>4169.72</v>
      </c>
      <c r="H18" s="8">
        <v>2708.14995</v>
      </c>
      <c r="I18" s="8">
        <v>1297.6130000000001</v>
      </c>
      <c r="J18" s="8">
        <v>1252.9069999999999</v>
      </c>
      <c r="K18" s="8">
        <v>2706.2359999999999</v>
      </c>
      <c r="L18" s="8">
        <v>4319.5056500000001</v>
      </c>
      <c r="M18" s="8">
        <v>5591.1747999999998</v>
      </c>
      <c r="N18" s="9">
        <v>39487.480900000002</v>
      </c>
    </row>
    <row r="19" spans="1:14" ht="16.5" x14ac:dyDescent="0.25">
      <c r="A19" s="10">
        <v>1999</v>
      </c>
      <c r="B19" s="8">
        <v>3371.8794499999999</v>
      </c>
      <c r="C19" s="8">
        <v>2567.1392999999998</v>
      </c>
      <c r="D19" s="8">
        <v>2551.6323499999999</v>
      </c>
      <c r="E19" s="8">
        <v>3175.4632000000001</v>
      </c>
      <c r="F19" s="8">
        <v>3856.3675499999999</v>
      </c>
      <c r="G19" s="8">
        <v>3436.5873999999999</v>
      </c>
      <c r="H19" s="8">
        <v>2590.8292000000001</v>
      </c>
      <c r="I19" s="8">
        <v>2057.3755500000002</v>
      </c>
      <c r="J19" s="8">
        <v>1370.9675</v>
      </c>
      <c r="K19" s="8">
        <v>2526.5574999999999</v>
      </c>
      <c r="L19" s="8">
        <v>2887.0673499999998</v>
      </c>
      <c r="M19" s="8">
        <v>4471.8878000000004</v>
      </c>
      <c r="N19" s="9">
        <v>34863.754150000001</v>
      </c>
    </row>
    <row r="20" spans="1:14" ht="16.5" x14ac:dyDescent="0.25">
      <c r="A20" s="10">
        <v>2000</v>
      </c>
      <c r="B20" s="8">
        <v>3716.1844999999998</v>
      </c>
      <c r="C20" s="8">
        <v>3512.2964499999998</v>
      </c>
      <c r="D20" s="8">
        <v>3109.5893000000001</v>
      </c>
      <c r="E20" s="8">
        <v>2880.95532</v>
      </c>
      <c r="F20" s="8">
        <v>3612.2993499999998</v>
      </c>
      <c r="G20" s="8">
        <v>2783.8679999999999</v>
      </c>
      <c r="H20" s="8">
        <v>2374.7851500000002</v>
      </c>
      <c r="I20" s="8">
        <v>2052.8395</v>
      </c>
      <c r="J20" s="8">
        <v>1771.2937999999999</v>
      </c>
      <c r="K20" s="8">
        <v>2738.1696499999998</v>
      </c>
      <c r="L20" s="8">
        <v>3653.8297499999999</v>
      </c>
      <c r="M20" s="8">
        <v>4524.6611499999999</v>
      </c>
      <c r="N20" s="9">
        <v>36730.771919999999</v>
      </c>
    </row>
    <row r="21" spans="1:14" ht="16.5" x14ac:dyDescent="0.25">
      <c r="A21" s="10">
        <v>2001</v>
      </c>
      <c r="B21" s="8">
        <v>4262.6679999999997</v>
      </c>
      <c r="C21" s="8">
        <v>3132.5138000000002</v>
      </c>
      <c r="D21" s="8">
        <v>2407.3762499999998</v>
      </c>
      <c r="E21" s="8">
        <v>3007.165</v>
      </c>
      <c r="F21" s="8">
        <v>4236.9531999999999</v>
      </c>
      <c r="G21" s="8">
        <v>3305.6594</v>
      </c>
      <c r="H21" s="8">
        <v>2157.0430999999999</v>
      </c>
      <c r="I21" s="8">
        <v>1422.96785</v>
      </c>
      <c r="J21" s="8">
        <v>983.16340000000002</v>
      </c>
      <c r="K21" s="8">
        <v>2115.2173499999999</v>
      </c>
      <c r="L21" s="8">
        <v>3962.0237999999999</v>
      </c>
      <c r="M21" s="8">
        <v>5077.4509500000004</v>
      </c>
      <c r="N21" s="9">
        <v>36070.202100000002</v>
      </c>
    </row>
    <row r="22" spans="1:14" ht="16.5" x14ac:dyDescent="0.25">
      <c r="A22" s="10">
        <v>2002</v>
      </c>
      <c r="B22" s="8">
        <v>4738.2663000000002</v>
      </c>
      <c r="C22" s="8">
        <v>2277.3218999999999</v>
      </c>
      <c r="D22" s="8">
        <v>1447.258</v>
      </c>
      <c r="E22" s="8">
        <v>2818.0675999999999</v>
      </c>
      <c r="F22" s="8">
        <v>3837.8041699999999</v>
      </c>
      <c r="G22" s="8">
        <v>3719.11715</v>
      </c>
      <c r="H22" s="8">
        <v>2765.5895</v>
      </c>
      <c r="I22" s="8">
        <v>1971.49965</v>
      </c>
      <c r="J22" s="8">
        <v>1215.05735</v>
      </c>
      <c r="K22" s="8">
        <v>2052.5493900000001</v>
      </c>
      <c r="L22" s="8">
        <v>3241.99</v>
      </c>
      <c r="M22" s="8">
        <v>3917.4322499999998</v>
      </c>
      <c r="N22" s="9">
        <v>34001.953259999995</v>
      </c>
    </row>
    <row r="23" spans="1:14" ht="16.5" x14ac:dyDescent="0.25">
      <c r="A23" s="10">
        <v>2003</v>
      </c>
      <c r="B23" s="8">
        <v>3992.82125</v>
      </c>
      <c r="C23" s="8">
        <v>2783.9119999999998</v>
      </c>
      <c r="D23" s="8">
        <v>2811.7047499999999</v>
      </c>
      <c r="E23" s="8">
        <v>4319.8557499999997</v>
      </c>
      <c r="F23" s="8">
        <v>5648.3657000000003</v>
      </c>
      <c r="G23" s="8">
        <v>3821.6759999999999</v>
      </c>
      <c r="H23" s="8">
        <v>2685.5862499999998</v>
      </c>
      <c r="I23" s="8">
        <v>1171.4512</v>
      </c>
      <c r="J23" s="8">
        <v>1310.1467500000001</v>
      </c>
      <c r="K23" s="8">
        <v>2444</v>
      </c>
      <c r="L23" s="8">
        <v>4512</v>
      </c>
      <c r="M23" s="8">
        <v>6203</v>
      </c>
      <c r="N23" s="9">
        <v>41704.519650000002</v>
      </c>
    </row>
    <row r="24" spans="1:14" ht="16.5" x14ac:dyDescent="0.25">
      <c r="A24" s="10">
        <v>2004</v>
      </c>
      <c r="B24" s="8">
        <v>3610</v>
      </c>
      <c r="C24" s="8">
        <v>2652</v>
      </c>
      <c r="D24" s="8">
        <v>1691</v>
      </c>
      <c r="E24" s="8">
        <v>2238</v>
      </c>
      <c r="F24" s="8">
        <v>3864</v>
      </c>
      <c r="G24" s="8">
        <v>4274</v>
      </c>
      <c r="H24" s="8">
        <v>2524</v>
      </c>
      <c r="I24" s="8">
        <v>1587</v>
      </c>
      <c r="J24" s="8">
        <v>1290</v>
      </c>
      <c r="K24" s="8">
        <v>1794</v>
      </c>
      <c r="L24" s="8">
        <v>4562</v>
      </c>
      <c r="M24" s="8">
        <v>6270</v>
      </c>
      <c r="N24" s="9">
        <v>36356</v>
      </c>
    </row>
    <row r="25" spans="1:14" ht="16.5" x14ac:dyDescent="0.25">
      <c r="A25" s="10">
        <v>2005</v>
      </c>
      <c r="B25" s="8">
        <v>3734.6496000000002</v>
      </c>
      <c r="C25" s="8">
        <v>2318.0720500000002</v>
      </c>
      <c r="D25" s="8">
        <v>2952.4589999999998</v>
      </c>
      <c r="E25" s="8">
        <v>2869.0269499999999</v>
      </c>
      <c r="F25" s="8">
        <v>3533.3820000000001</v>
      </c>
      <c r="G25" s="8">
        <v>4902</v>
      </c>
      <c r="H25" s="8">
        <v>2287</v>
      </c>
      <c r="I25" s="8">
        <v>1187</v>
      </c>
      <c r="J25" s="8">
        <v>1182</v>
      </c>
      <c r="K25" s="8">
        <v>1632.5584200000001</v>
      </c>
      <c r="L25" s="8">
        <v>5235.8644999999997</v>
      </c>
      <c r="M25" s="8">
        <v>6075.3020200000001</v>
      </c>
      <c r="N25" s="9">
        <v>37909.314539999999</v>
      </c>
    </row>
    <row r="26" spans="1:14" ht="16.5" x14ac:dyDescent="0.25">
      <c r="A26" s="10">
        <v>2006</v>
      </c>
      <c r="B26" s="8">
        <v>4356.26091</v>
      </c>
      <c r="C26" s="8">
        <v>3034.4917</v>
      </c>
      <c r="D26" s="8">
        <v>2351.6055999999999</v>
      </c>
      <c r="E26" s="8">
        <v>2519</v>
      </c>
      <c r="F26" s="8">
        <v>3423</v>
      </c>
      <c r="G26" s="8">
        <v>3390</v>
      </c>
      <c r="H26" s="8">
        <v>2232</v>
      </c>
      <c r="I26" s="8">
        <v>1392</v>
      </c>
      <c r="J26" s="8">
        <v>1128</v>
      </c>
      <c r="K26" s="8">
        <v>1340</v>
      </c>
      <c r="L26" s="8">
        <v>2178</v>
      </c>
      <c r="M26" s="8">
        <v>3013</v>
      </c>
      <c r="N26" s="9">
        <v>30357.358209999999</v>
      </c>
    </row>
    <row r="27" spans="1:14" ht="16.5" x14ac:dyDescent="0.25">
      <c r="A27" s="10">
        <v>2007</v>
      </c>
      <c r="B27" s="8">
        <v>2791</v>
      </c>
      <c r="C27" s="8">
        <v>1552</v>
      </c>
      <c r="D27" s="8">
        <v>2805</v>
      </c>
      <c r="E27" s="8">
        <v>3239</v>
      </c>
      <c r="F27" s="8">
        <v>3806</v>
      </c>
      <c r="G27" s="8">
        <v>3612</v>
      </c>
      <c r="H27" s="8">
        <v>2875</v>
      </c>
      <c r="I27" s="8">
        <v>1379.5</v>
      </c>
      <c r="J27" s="8">
        <v>955</v>
      </c>
      <c r="K27" s="8">
        <v>2007</v>
      </c>
      <c r="L27" s="8">
        <v>4227</v>
      </c>
      <c r="M27" s="8">
        <v>4230</v>
      </c>
      <c r="N27" s="9">
        <v>33478.5</v>
      </c>
    </row>
    <row r="28" spans="1:14" ht="16.5" x14ac:dyDescent="0.25">
      <c r="A28" s="10">
        <v>2008</v>
      </c>
      <c r="B28" s="8">
        <v>3854.1700199999996</v>
      </c>
      <c r="C28" s="8">
        <v>2365.319</v>
      </c>
      <c r="D28" s="8">
        <v>2557.8905</v>
      </c>
      <c r="E28" s="8">
        <v>3130.2433999999998</v>
      </c>
      <c r="F28" s="8">
        <v>3749.3687500000001</v>
      </c>
      <c r="G28" s="8">
        <v>4182.0980499999996</v>
      </c>
      <c r="H28" s="8">
        <v>3819</v>
      </c>
      <c r="I28" s="8">
        <v>1619</v>
      </c>
      <c r="J28" s="8">
        <v>2084</v>
      </c>
      <c r="K28" s="8">
        <v>2213</v>
      </c>
      <c r="L28" s="8">
        <v>3084</v>
      </c>
      <c r="M28" s="8">
        <v>5061</v>
      </c>
      <c r="N28" s="9">
        <v>37719.089719999996</v>
      </c>
    </row>
    <row r="29" spans="1:14" ht="16.5" x14ac:dyDescent="0.25">
      <c r="A29" s="10">
        <v>2009</v>
      </c>
      <c r="B29" s="8">
        <v>3832</v>
      </c>
      <c r="C29" s="8">
        <v>3102</v>
      </c>
      <c r="D29" s="8">
        <v>2154</v>
      </c>
      <c r="E29" s="8">
        <v>2526</v>
      </c>
      <c r="F29" s="8">
        <v>2893</v>
      </c>
      <c r="G29" s="8">
        <v>3185</v>
      </c>
      <c r="H29" s="8">
        <v>3280</v>
      </c>
      <c r="I29" s="8">
        <v>2267</v>
      </c>
      <c r="J29" s="8">
        <v>1920</v>
      </c>
      <c r="K29" s="8">
        <v>2683</v>
      </c>
      <c r="L29" s="8">
        <v>3704</v>
      </c>
      <c r="M29" s="8">
        <v>4572</v>
      </c>
      <c r="N29" s="9">
        <v>36118</v>
      </c>
    </row>
    <row r="30" spans="1:14" ht="16.5" x14ac:dyDescent="0.25">
      <c r="A30" s="10">
        <v>2010</v>
      </c>
      <c r="B30" s="8">
        <v>4113</v>
      </c>
      <c r="C30" s="8">
        <v>3249</v>
      </c>
      <c r="D30" s="8">
        <v>3198</v>
      </c>
      <c r="E30" s="8">
        <v>2248.6415000000002</v>
      </c>
      <c r="F30" s="8">
        <v>3775.0810000000001</v>
      </c>
      <c r="G30" s="8">
        <v>5368.8419999999996</v>
      </c>
      <c r="H30" s="8">
        <v>3680</v>
      </c>
      <c r="I30" s="8">
        <v>1653</v>
      </c>
      <c r="J30" s="8">
        <v>1769</v>
      </c>
      <c r="K30" s="8">
        <v>3290</v>
      </c>
      <c r="L30" s="8">
        <v>4714</v>
      </c>
      <c r="M30" s="8">
        <v>5236</v>
      </c>
      <c r="N30" s="9">
        <v>42294.5645</v>
      </c>
    </row>
    <row r="31" spans="1:14" ht="16.5" x14ac:dyDescent="0.25">
      <c r="A31" s="10">
        <v>2011</v>
      </c>
      <c r="B31" s="8">
        <v>4423</v>
      </c>
      <c r="C31" s="8">
        <v>2264</v>
      </c>
      <c r="D31" s="8">
        <v>1705</v>
      </c>
      <c r="E31" s="8">
        <v>1779</v>
      </c>
      <c r="F31" s="8">
        <v>2078</v>
      </c>
      <c r="G31" s="8">
        <v>2315</v>
      </c>
      <c r="H31" s="8">
        <v>2454</v>
      </c>
      <c r="I31" s="8">
        <v>2115</v>
      </c>
      <c r="J31" s="8">
        <v>2828</v>
      </c>
      <c r="K31" s="8">
        <v>3851</v>
      </c>
      <c r="L31" s="8">
        <v>5478</v>
      </c>
      <c r="M31" s="8">
        <v>5912</v>
      </c>
      <c r="N31" s="9">
        <v>37202</v>
      </c>
    </row>
    <row r="32" spans="1:14" ht="16.5" x14ac:dyDescent="0.25">
      <c r="A32" s="10">
        <v>2012</v>
      </c>
      <c r="B32" s="8">
        <v>4863</v>
      </c>
      <c r="C32" s="8">
        <v>3553</v>
      </c>
      <c r="D32" s="8">
        <v>2620</v>
      </c>
      <c r="E32" s="8">
        <v>2294</v>
      </c>
      <c r="F32" s="8">
        <v>3350</v>
      </c>
      <c r="G32" s="8">
        <v>3426</v>
      </c>
      <c r="H32" s="8">
        <v>3510</v>
      </c>
      <c r="I32" s="8">
        <v>1978</v>
      </c>
      <c r="J32" s="8">
        <v>1792</v>
      </c>
      <c r="K32" s="8">
        <v>3019</v>
      </c>
      <c r="L32" s="8">
        <v>4833</v>
      </c>
      <c r="M32" s="8">
        <v>6433</v>
      </c>
      <c r="N32" s="9">
        <v>41671</v>
      </c>
    </row>
    <row r="33" spans="1:14" ht="16.5" x14ac:dyDescent="0.25">
      <c r="A33" s="10">
        <v>2013</v>
      </c>
      <c r="B33" s="8">
        <v>4948</v>
      </c>
      <c r="C33" s="8">
        <v>2878</v>
      </c>
      <c r="D33" s="8">
        <v>2432</v>
      </c>
      <c r="E33" s="8">
        <v>4465</v>
      </c>
      <c r="F33" s="8">
        <v>5759</v>
      </c>
      <c r="G33" s="8">
        <v>4840</v>
      </c>
      <c r="H33" s="8">
        <v>4016.3980000000001</v>
      </c>
      <c r="I33" s="8">
        <v>2118.7600000000002</v>
      </c>
      <c r="J33" s="8">
        <v>2625.0257000000001</v>
      </c>
      <c r="K33" s="8">
        <v>3049.9221000000002</v>
      </c>
      <c r="L33" s="8">
        <v>3915.7779999999998</v>
      </c>
      <c r="M33" s="8">
        <v>5691</v>
      </c>
      <c r="N33" s="9">
        <v>46738.883800000003</v>
      </c>
    </row>
    <row r="34" spans="1:14" ht="16.5" x14ac:dyDescent="0.25">
      <c r="A34" s="10">
        <v>2014</v>
      </c>
      <c r="B34" s="8">
        <v>4661</v>
      </c>
      <c r="C34" s="8">
        <v>2977</v>
      </c>
      <c r="D34" s="8">
        <v>3619</v>
      </c>
      <c r="E34" s="8">
        <v>5442</v>
      </c>
      <c r="F34" s="8">
        <v>4913</v>
      </c>
      <c r="G34" s="8">
        <v>5986</v>
      </c>
      <c r="H34" s="8">
        <v>4084</v>
      </c>
      <c r="I34" s="8">
        <v>2443</v>
      </c>
      <c r="J34" s="8">
        <v>1980</v>
      </c>
      <c r="K34" s="8">
        <v>2873</v>
      </c>
      <c r="L34" s="8">
        <v>3240</v>
      </c>
      <c r="M34" s="8">
        <v>3000</v>
      </c>
      <c r="N34" s="14">
        <v>45218</v>
      </c>
    </row>
    <row r="35" spans="1:14" ht="16.5" x14ac:dyDescent="0.25">
      <c r="A35" s="10">
        <v>2015</v>
      </c>
      <c r="B35" s="8">
        <v>6261</v>
      </c>
      <c r="C35" s="8">
        <v>3151</v>
      </c>
      <c r="D35" s="8">
        <v>4270</v>
      </c>
      <c r="E35" s="8">
        <v>5474</v>
      </c>
      <c r="F35" s="8">
        <v>6538</v>
      </c>
      <c r="G35" s="8">
        <v>5858</v>
      </c>
      <c r="H35" s="8">
        <v>5532.9870000000001</v>
      </c>
      <c r="I35" s="8">
        <v>3458.143</v>
      </c>
      <c r="J35" s="8">
        <v>1949.0239999999999</v>
      </c>
      <c r="K35" s="8">
        <v>2602.125</v>
      </c>
      <c r="L35" s="8">
        <v>4097.1930000000002</v>
      </c>
      <c r="M35" s="8">
        <v>5606.4786800000002</v>
      </c>
      <c r="N35" s="9">
        <v>54797.950680000002</v>
      </c>
    </row>
    <row r="36" spans="1:14" ht="16.5" x14ac:dyDescent="0.25">
      <c r="A36" s="10">
        <v>2016</v>
      </c>
      <c r="B36" s="8">
        <v>3320</v>
      </c>
      <c r="C36" s="8">
        <v>3049</v>
      </c>
      <c r="D36" s="8">
        <v>4981</v>
      </c>
      <c r="E36" s="8">
        <v>4327</v>
      </c>
      <c r="F36" s="8">
        <v>6092</v>
      </c>
      <c r="G36" s="8">
        <v>6458</v>
      </c>
      <c r="H36" s="8">
        <v>4048</v>
      </c>
      <c r="I36" s="8">
        <v>2557</v>
      </c>
      <c r="J36" s="8">
        <v>2456</v>
      </c>
      <c r="K36" s="8">
        <v>4222</v>
      </c>
      <c r="L36" s="8">
        <v>6723</v>
      </c>
      <c r="M36" s="8">
        <v>8529</v>
      </c>
      <c r="N36" s="9">
        <v>56762</v>
      </c>
    </row>
    <row r="37" spans="1:14" ht="16.5" x14ac:dyDescent="0.25">
      <c r="A37" s="10">
        <v>2017</v>
      </c>
      <c r="B37" s="8">
        <v>5228.5875067127399</v>
      </c>
      <c r="C37" s="8">
        <v>3366.2806533136077</v>
      </c>
      <c r="D37" s="8">
        <v>5014.5678080676653</v>
      </c>
      <c r="E37" s="8">
        <v>5330.8580929703548</v>
      </c>
      <c r="F37" s="8">
        <v>6859.7158574027353</v>
      </c>
      <c r="G37" s="8">
        <v>6679.2838009569959</v>
      </c>
      <c r="H37" s="8">
        <v>5214.6667646590658</v>
      </c>
      <c r="I37" s="8">
        <v>3273.5785100868375</v>
      </c>
      <c r="J37" s="8">
        <v>2386.163946346272</v>
      </c>
      <c r="K37" s="8">
        <v>3688.5959935960532</v>
      </c>
      <c r="L37" s="8">
        <v>5848.0141567182882</v>
      </c>
      <c r="M37" s="8">
        <v>7644.6869091693825</v>
      </c>
      <c r="N37" s="13">
        <v>60535</v>
      </c>
    </row>
    <row r="38" spans="1:14" ht="16.5" x14ac:dyDescent="0.25">
      <c r="A38" s="10">
        <v>2018</v>
      </c>
      <c r="B38" s="8" cm="1">
        <f t="array" ref="B38:M38">Proporcion!$B$39:$M$39*Produccion!N38</f>
        <v>10127.368115316498</v>
      </c>
      <c r="C38" s="8">
        <v>7357.5248999233409</v>
      </c>
      <c r="D38" s="8">
        <v>6771.8303740898145</v>
      </c>
      <c r="E38" s="8">
        <v>7911.1133948968954</v>
      </c>
      <c r="F38" s="8">
        <v>10143.495282914457</v>
      </c>
      <c r="G38" s="8">
        <v>9956.4405842531178</v>
      </c>
      <c r="H38" s="8">
        <v>7807.5524600502631</v>
      </c>
      <c r="I38" s="8">
        <v>5045.3219391791372</v>
      </c>
      <c r="J38" s="8">
        <v>4295.1975209873772</v>
      </c>
      <c r="K38" s="8">
        <v>6063.165965882712</v>
      </c>
      <c r="L38" s="8">
        <v>9752.2224478857352</v>
      </c>
      <c r="M38" s="8">
        <v>12746.767014620647</v>
      </c>
      <c r="N38" s="22">
        <v>97978</v>
      </c>
    </row>
    <row r="39" spans="1:14" ht="16.5" x14ac:dyDescent="0.25">
      <c r="A39" s="10">
        <v>2019</v>
      </c>
      <c r="B39" s="8" cm="1">
        <f t="array" ref="B39:M39">Proporcion!$B$39:$M$39*Produccion!N39</f>
        <v>10559.014905918079</v>
      </c>
      <c r="C39" s="8">
        <v>7671.1159507927186</v>
      </c>
      <c r="D39" s="8">
        <v>7060.4580623688071</v>
      </c>
      <c r="E39" s="8">
        <v>8248.2993911112444</v>
      </c>
      <c r="F39" s="8">
        <v>10575.829442638586</v>
      </c>
      <c r="G39" s="8">
        <v>10380.802133578896</v>
      </c>
      <c r="H39" s="8">
        <v>8140.3245014592512</v>
      </c>
      <c r="I39" s="8">
        <v>5260.3627076987241</v>
      </c>
      <c r="J39" s="8">
        <v>4478.2666267829973</v>
      </c>
      <c r="K39" s="8">
        <v>6321.5890922327726</v>
      </c>
      <c r="L39" s="8">
        <v>10167.879849979785</v>
      </c>
      <c r="M39" s="8">
        <v>13290.057335438136</v>
      </c>
      <c r="N39" s="22">
        <v>102154</v>
      </c>
    </row>
    <row r="40" spans="1:14" ht="16.5" x14ac:dyDescent="0.25">
      <c r="A40" s="10">
        <v>2020</v>
      </c>
      <c r="B40" s="8" cm="1">
        <f t="array" ref="B40:M40">Proporcion!$B$39:$M$39*Produccion!N40</f>
        <v>6554.9120863960379</v>
      </c>
      <c r="C40" s="8">
        <v>4762.1384295815242</v>
      </c>
      <c r="D40" s="8">
        <v>4383.0492049570285</v>
      </c>
      <c r="E40" s="8">
        <v>5120.4471110941386</v>
      </c>
      <c r="F40" s="8">
        <v>6565.3503527455459</v>
      </c>
      <c r="G40" s="8">
        <v>6444.2796963705705</v>
      </c>
      <c r="H40" s="8">
        <v>5053.41757135834</v>
      </c>
      <c r="I40" s="8">
        <v>3265.5712108328826</v>
      </c>
      <c r="J40" s="8">
        <v>2780.0551755591614</v>
      </c>
      <c r="K40" s="8">
        <v>3924.3680509136548</v>
      </c>
      <c r="L40" s="8">
        <v>6312.1000505738202</v>
      </c>
      <c r="M40" s="8">
        <v>8250.3110596172919</v>
      </c>
      <c r="N40" s="22">
        <v>63416</v>
      </c>
    </row>
    <row r="41" spans="1:14" ht="16.5" x14ac:dyDescent="0.25">
      <c r="A41" s="10">
        <v>2021</v>
      </c>
      <c r="B41" s="8" cm="1">
        <f t="array" ref="B41:M41">Proporcion!$B$39:$M$39*Produccion!N41</f>
        <v>7136.2295074552549</v>
      </c>
      <c r="C41" s="8">
        <v>5184.4650747178694</v>
      </c>
      <c r="D41" s="8">
        <v>4771.75660890364</v>
      </c>
      <c r="E41" s="8">
        <v>5574.5500906701673</v>
      </c>
      <c r="F41" s="8">
        <v>7147.5934835617591</v>
      </c>
      <c r="G41" s="8">
        <v>7015.7857675890027</v>
      </c>
      <c r="H41" s="8">
        <v>5501.5760868957332</v>
      </c>
      <c r="I41" s="8">
        <v>3555.1759239924027</v>
      </c>
      <c r="J41" s="8">
        <v>3026.6022663145659</v>
      </c>
      <c r="K41" s="8">
        <v>4272.3976636034868</v>
      </c>
      <c r="L41" s="8">
        <v>6871.8838698690633</v>
      </c>
      <c r="M41" s="8">
        <v>8981.9836564270499</v>
      </c>
      <c r="N41" s="22">
        <v>69040</v>
      </c>
    </row>
    <row r="42" spans="1:14" ht="16.5" x14ac:dyDescent="0.25">
      <c r="A42" s="10">
        <v>2022</v>
      </c>
      <c r="B42" s="8" cm="1">
        <f t="array" ref="B42:M42">Proporcion!$B$39:$M$39*Produccion!N42</f>
        <v>6424.8805580012131</v>
      </c>
      <c r="C42" s="8">
        <v>4667.6706273799728</v>
      </c>
      <c r="D42" s="8">
        <v>4296.1014961794963</v>
      </c>
      <c r="E42" s="8">
        <v>5018.8714446100266</v>
      </c>
      <c r="F42" s="8">
        <v>6435.1117576945517</v>
      </c>
      <c r="G42" s="8">
        <v>6316.4428120190787</v>
      </c>
      <c r="H42" s="8">
        <v>4953.1715876197131</v>
      </c>
      <c r="I42" s="8">
        <v>3200.7912092050951</v>
      </c>
      <c r="J42" s="8">
        <v>2724.9064842059788</v>
      </c>
      <c r="K42" s="8">
        <v>3846.5193217593505</v>
      </c>
      <c r="L42" s="8">
        <v>6186.8852488893581</v>
      </c>
      <c r="M42" s="8">
        <v>8086.6474524361611</v>
      </c>
      <c r="N42" s="22">
        <v>62158</v>
      </c>
    </row>
    <row r="43" spans="1:14" ht="16.5" x14ac:dyDescent="0.25">
      <c r="A43" s="10">
        <v>2023</v>
      </c>
      <c r="B43" s="8" cm="1">
        <f t="array" ref="B43:M43">Proporcion!$B$39:$M$39*Produccion!N43</f>
        <v>6184.3532395793072</v>
      </c>
      <c r="C43" s="8">
        <v>4492.9277213998384</v>
      </c>
      <c r="D43" s="8">
        <v>4135.2689696887846</v>
      </c>
      <c r="E43" s="8">
        <v>4830.9806847463324</v>
      </c>
      <c r="F43" s="8">
        <v>6194.2014153386963</v>
      </c>
      <c r="G43" s="8">
        <v>6079.9750617123063</v>
      </c>
      <c r="H43" s="8">
        <v>4767.74042374071</v>
      </c>
      <c r="I43" s="8">
        <v>3080.9636545247599</v>
      </c>
      <c r="J43" s="8">
        <v>2622.8945567188121</v>
      </c>
      <c r="K43" s="8">
        <v>3702.5177377036534</v>
      </c>
      <c r="L43" s="8">
        <v>5955.2677262186553</v>
      </c>
      <c r="M43" s="8">
        <v>7783.9088086281408</v>
      </c>
      <c r="N43" s="22">
        <v>59831</v>
      </c>
    </row>
    <row r="44" spans="1:14" ht="16.5" x14ac:dyDescent="0.25">
      <c r="A44" s="20">
        <v>2024</v>
      </c>
      <c r="B44" s="21" cm="1">
        <f t="array" ref="B44:M44">Proporcion!$B$39:$M$39*Produccion!N44</f>
        <v>6995.4481547734176</v>
      </c>
      <c r="C44" s="21">
        <v>5082.1875337015645</v>
      </c>
      <c r="D44" s="21">
        <v>4677.6208542494287</v>
      </c>
      <c r="E44" s="21">
        <v>5464.5770717899131</v>
      </c>
      <c r="F44" s="21">
        <v>7006.5879458356421</v>
      </c>
      <c r="G44" s="21">
        <v>6877.3804921623478</v>
      </c>
      <c r="H44" s="21">
        <v>5393.0426768384914</v>
      </c>
      <c r="I44" s="21">
        <v>3485.0405009263877</v>
      </c>
      <c r="J44" s="21">
        <v>2966.894382671454</v>
      </c>
      <c r="K44" s="21">
        <v>4188.1131094634529</v>
      </c>
      <c r="L44" s="21">
        <v>6736.3174470596541</v>
      </c>
      <c r="M44" s="21">
        <v>8804.7898305282433</v>
      </c>
      <c r="N44" s="23">
        <v>67678</v>
      </c>
    </row>
    <row r="45" spans="1:14" ht="16.5" x14ac:dyDescent="0.25">
      <c r="A45" s="19">
        <v>2025</v>
      </c>
      <c r="B45" s="18" cm="1">
        <f t="array" ref="B45:M45">Proporcion!$B$39:$M$39*Produccion!N45</f>
        <v>6659.1647092410458</v>
      </c>
      <c r="C45" s="18">
        <v>4837.8778773561535</v>
      </c>
      <c r="D45" s="18">
        <v>4452.7594267956756</v>
      </c>
      <c r="E45" s="18">
        <v>5201.8852805821152</v>
      </c>
      <c r="F45" s="18">
        <v>6669.7689910352392</v>
      </c>
      <c r="G45" s="18">
        <v>6546.7727659706616</v>
      </c>
      <c r="H45" s="18">
        <v>5133.789669290597</v>
      </c>
      <c r="I45" s="18">
        <v>3317.5084998963057</v>
      </c>
      <c r="J45" s="18">
        <v>2824.2705730939942</v>
      </c>
      <c r="K45" s="18">
        <v>3986.7831766887198</v>
      </c>
      <c r="L45" s="18">
        <v>6412.4908685221098</v>
      </c>
      <c r="M45" s="18">
        <v>8381.5281615273761</v>
      </c>
      <c r="N45" s="24">
        <f>AVERAGE(N40:N44)</f>
        <v>64424.6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6199-1B64-4D63-B428-C4FFDF5F7BE0}">
  <dimension ref="A1:N39"/>
  <sheetViews>
    <sheetView topLeftCell="A17" zoomScale="77" workbookViewId="0">
      <selection activeCell="B39" sqref="B39"/>
    </sheetView>
  </sheetViews>
  <sheetFormatPr baseColWidth="10" defaultRowHeight="15" x14ac:dyDescent="0.25"/>
  <cols>
    <col min="14" max="14" width="11.85546875" bestFit="1" customWidth="1"/>
  </cols>
  <sheetData>
    <row r="1" spans="1:14" x14ac:dyDescent="0.25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" t="s">
        <v>0</v>
      </c>
    </row>
    <row r="2" spans="1:14" ht="16.5" x14ac:dyDescent="0.25">
      <c r="A2" s="4">
        <v>1982</v>
      </c>
      <c r="B2" s="15">
        <f>Produccion!B2/Produccion!$N2</f>
        <v>0.10367426826013464</v>
      </c>
      <c r="C2" s="15">
        <f>Produccion!C2/Produccion!$N2</f>
        <v>7.37522612022182E-2</v>
      </c>
      <c r="D2" s="15">
        <f>Produccion!D2/Produccion!$N2</f>
        <v>7.5976394531597519E-2</v>
      </c>
      <c r="E2" s="15">
        <f>Produccion!E2/Produccion!$N2</f>
        <v>7.3930191868568543E-2</v>
      </c>
      <c r="F2" s="15">
        <f>Produccion!F2/Produccion!$N2</f>
        <v>0.10044186115477002</v>
      </c>
      <c r="G2" s="15">
        <f>Produccion!G2/Produccion!$N2</f>
        <v>0.12742801221790576</v>
      </c>
      <c r="H2" s="15">
        <f>Produccion!H2/Produccion!$N2</f>
        <v>0.11197769935648409</v>
      </c>
      <c r="I2" s="15">
        <f>Produccion!I2/Produccion!$N2</f>
        <v>6.7050206103021856E-2</v>
      </c>
      <c r="J2" s="15">
        <f>Produccion!J2/Produccion!$N2</f>
        <v>5.9102636339373092E-2</v>
      </c>
      <c r="K2" s="15">
        <f>Produccion!K2/Produccion!$N2</f>
        <v>5.1392307464191454E-2</v>
      </c>
      <c r="L2" s="15">
        <f>Produccion!L2/Produccion!$N2</f>
        <v>6.8325375878532671E-2</v>
      </c>
      <c r="M2" s="15">
        <f>Produccion!M2/Produccion!$N2</f>
        <v>8.6948785623202157E-2</v>
      </c>
      <c r="N2" s="6">
        <f>SUM(B2:M2)</f>
        <v>1</v>
      </c>
    </row>
    <row r="3" spans="1:14" ht="16.5" x14ac:dyDescent="0.25">
      <c r="A3" s="7">
        <v>1983</v>
      </c>
      <c r="B3" s="15">
        <f>Produccion!B3/Produccion!$N3</f>
        <v>8.3900414937759335E-2</v>
      </c>
      <c r="C3" s="15">
        <f>Produccion!C3/Produccion!$N3</f>
        <v>7.3692946058091291E-2</v>
      </c>
      <c r="D3" s="15">
        <f>Produccion!D3/Produccion!$N3</f>
        <v>7.7123098201936371E-2</v>
      </c>
      <c r="E3" s="15">
        <f>Produccion!E3/Produccion!$N3</f>
        <v>8.3457814661134166E-2</v>
      </c>
      <c r="F3" s="15">
        <f>Produccion!F3/Produccion!$N3</f>
        <v>0.12511756569847857</v>
      </c>
      <c r="G3" s="15">
        <f>Produccion!G3/Produccion!$N3</f>
        <v>0.10943291839557399</v>
      </c>
      <c r="H3" s="15">
        <f>Produccion!H3/Produccion!$N3</f>
        <v>6.4951590594744119E-2</v>
      </c>
      <c r="I3" s="15">
        <f>Produccion!I3/Produccion!$N3</f>
        <v>4.9322268326417701E-2</v>
      </c>
      <c r="J3" s="15">
        <f>Produccion!J3/Produccion!$N3</f>
        <v>4.367911479944675E-2</v>
      </c>
      <c r="K3" s="15">
        <f>Produccion!K3/Produccion!$N3</f>
        <v>5.7012448132780086E-2</v>
      </c>
      <c r="L3" s="15">
        <f>Produccion!L3/Produccion!$N3</f>
        <v>9.853388658367912E-2</v>
      </c>
      <c r="M3" s="15">
        <f>Produccion!M3/Produccion!$N3</f>
        <v>0.13377593360995851</v>
      </c>
      <c r="N3" s="6">
        <f t="shared" ref="N3:N39" si="0">SUM(B3:M3)</f>
        <v>1</v>
      </c>
    </row>
    <row r="4" spans="1:14" ht="16.5" x14ac:dyDescent="0.25">
      <c r="A4" s="10">
        <v>1984</v>
      </c>
      <c r="B4" s="15">
        <f>Produccion!B4/Produccion!$N4</f>
        <v>0.10262566407846342</v>
      </c>
      <c r="C4" s="15">
        <f>Produccion!C4/Produccion!$N4</f>
        <v>7.5704944830404575E-2</v>
      </c>
      <c r="D4" s="15">
        <f>Produccion!D4/Produccion!$N4</f>
        <v>7.1669391091132004E-2</v>
      </c>
      <c r="E4" s="15">
        <f>Produccion!E4/Produccion!$N4</f>
        <v>8.5691663261136086E-2</v>
      </c>
      <c r="F4" s="15">
        <f>Produccion!F4/Produccion!$N4</f>
        <v>0.11736309767061708</v>
      </c>
      <c r="G4" s="15">
        <f>Produccion!G4/Produccion!$N4</f>
        <v>0.1143236616264814</v>
      </c>
      <c r="H4" s="15">
        <f>Produccion!H4/Produccion!$N4</f>
        <v>9.2715570085819377E-2</v>
      </c>
      <c r="I4" s="15">
        <f>Produccion!I4/Produccion!$N4</f>
        <v>6.8425623212096442E-2</v>
      </c>
      <c r="J4" s="15">
        <f>Produccion!J4/Produccion!$N4</f>
        <v>6.4875357580711071E-2</v>
      </c>
      <c r="K4" s="15">
        <f>Produccion!K4/Produccion!$N4</f>
        <v>5.0980792807519409E-2</v>
      </c>
      <c r="L4" s="15">
        <f>Produccion!L4/Produccion!$N4</f>
        <v>6.8272374335921537E-2</v>
      </c>
      <c r="M4" s="15">
        <f>Produccion!M4/Produccion!$N4</f>
        <v>8.7351859419697586E-2</v>
      </c>
      <c r="N4" s="6">
        <f t="shared" si="0"/>
        <v>1</v>
      </c>
    </row>
    <row r="5" spans="1:14" ht="16.5" x14ac:dyDescent="0.25">
      <c r="A5" s="10">
        <v>1985</v>
      </c>
      <c r="B5" s="15">
        <f>Produccion!B5/Produccion!$N5</f>
        <v>0.10417742314010796</v>
      </c>
      <c r="C5" s="15">
        <f>Produccion!C5/Produccion!$N5</f>
        <v>8.7561605256981923E-2</v>
      </c>
      <c r="D5" s="15">
        <f>Produccion!D5/Produccion!$N5</f>
        <v>3.9356958460455289E-2</v>
      </c>
      <c r="E5" s="15">
        <f>Produccion!E5/Produccion!$N5</f>
        <v>6.9115231166392871E-2</v>
      </c>
      <c r="F5" s="15">
        <f>Produccion!F5/Produccion!$N5</f>
        <v>7.2799812250645385E-2</v>
      </c>
      <c r="G5" s="15">
        <f>Produccion!G5/Produccion!$N5</f>
        <v>6.8364233747946493E-2</v>
      </c>
      <c r="H5" s="15">
        <f>Produccion!H5/Produccion!$N5</f>
        <v>8.4299460220605485E-2</v>
      </c>
      <c r="I5" s="15">
        <f>Produccion!I5/Produccion!$N5</f>
        <v>6.7190800281624039E-2</v>
      </c>
      <c r="J5" s="15">
        <f>Produccion!J5/Produccion!$N5</f>
        <v>3.8089650316827033E-2</v>
      </c>
      <c r="K5" s="15">
        <f>Produccion!K5/Produccion!$N5</f>
        <v>8.2421966674489561E-2</v>
      </c>
      <c r="L5" s="15">
        <f>Produccion!L5/Produccion!$N5</f>
        <v>0.1201361182820934</v>
      </c>
      <c r="M5" s="15">
        <f>Produccion!M5/Produccion!$N5</f>
        <v>0.16648674020183055</v>
      </c>
      <c r="N5" s="6">
        <f t="shared" si="0"/>
        <v>0.99999999999999978</v>
      </c>
    </row>
    <row r="6" spans="1:14" ht="16.5" x14ac:dyDescent="0.25">
      <c r="A6" s="10">
        <v>1986</v>
      </c>
      <c r="B6" s="15">
        <f>Produccion!B6/Produccion!$N6</f>
        <v>0.13967251923456303</v>
      </c>
      <c r="C6" s="15">
        <f>Produccion!C6/Produccion!$N6</f>
        <v>8.2549702987659193E-2</v>
      </c>
      <c r="D6" s="15">
        <f>Produccion!D6/Produccion!$N6</f>
        <v>5.6465224348436024E-2</v>
      </c>
      <c r="E6" s="15">
        <f>Produccion!E6/Produccion!$N6</f>
        <v>8.9629775761162628E-2</v>
      </c>
      <c r="F6" s="15">
        <f>Produccion!F6/Produccion!$N6</f>
        <v>8.4719756252602973E-2</v>
      </c>
      <c r="G6" s="15">
        <f>Produccion!G6/Produccion!$N6</f>
        <v>7.9195984305473352E-2</v>
      </c>
      <c r="H6" s="15">
        <f>Produccion!H6/Produccion!$N6</f>
        <v>8.3558010565309829E-2</v>
      </c>
      <c r="I6" s="15">
        <f>Produccion!I6/Produccion!$N6</f>
        <v>4.8574121566822295E-2</v>
      </c>
      <c r="J6" s="15">
        <f>Produccion!J6/Produccion!$N6</f>
        <v>4.4299774226781524E-2</v>
      </c>
      <c r="K6" s="15">
        <f>Produccion!K6/Produccion!$N6</f>
        <v>7.5644988053747184E-2</v>
      </c>
      <c r="L6" s="15">
        <f>Produccion!L6/Produccion!$N6</f>
        <v>7.6477937791806408E-2</v>
      </c>
      <c r="M6" s="15">
        <f>Produccion!M6/Produccion!$N6</f>
        <v>0.13921220490563557</v>
      </c>
      <c r="N6" s="6">
        <f t="shared" si="0"/>
        <v>1</v>
      </c>
    </row>
    <row r="7" spans="1:14" ht="16.5" x14ac:dyDescent="0.25">
      <c r="A7" s="10">
        <v>1987</v>
      </c>
      <c r="B7" s="15">
        <f>Produccion!B7/Produccion!$N7</f>
        <v>0.10255781827904283</v>
      </c>
      <c r="C7" s="15">
        <f>Produccion!C7/Produccion!$N7</f>
        <v>7.0696493026157478E-2</v>
      </c>
      <c r="D7" s="15">
        <f>Produccion!D7/Produccion!$N7</f>
        <v>5.6837930573503857E-2</v>
      </c>
      <c r="E7" s="15">
        <f>Produccion!E7/Produccion!$N7</f>
        <v>9.8814669578004541E-2</v>
      </c>
      <c r="F7" s="15">
        <f>Produccion!F7/Produccion!$N7</f>
        <v>0.12704424936500155</v>
      </c>
      <c r="G7" s="15">
        <f>Produccion!G7/Produccion!$N7</f>
        <v>0.11548059355643688</v>
      </c>
      <c r="H7" s="15">
        <f>Produccion!H7/Produccion!$N7</f>
        <v>8.7874871886279571E-2</v>
      </c>
      <c r="I7" s="15">
        <f>Produccion!I7/Produccion!$N7</f>
        <v>4.6455149057528629E-2</v>
      </c>
      <c r="J7" s="15">
        <f>Produccion!J7/Produccion!$N7</f>
        <v>4.3736910119869882E-2</v>
      </c>
      <c r="K7" s="15">
        <f>Produccion!K7/Produccion!$N7</f>
        <v>5.5790740163094335E-2</v>
      </c>
      <c r="L7" s="15">
        <f>Produccion!L7/Produccion!$N7</f>
        <v>9.5182924112116221E-2</v>
      </c>
      <c r="M7" s="15">
        <f>Produccion!M7/Produccion!$N7</f>
        <v>9.9527650282964217E-2</v>
      </c>
      <c r="N7" s="6">
        <f t="shared" si="0"/>
        <v>1.0000000000000002</v>
      </c>
    </row>
    <row r="8" spans="1:14" ht="16.5" x14ac:dyDescent="0.25">
      <c r="A8" s="10">
        <v>1988</v>
      </c>
      <c r="B8" s="15">
        <f>Produccion!B8/Produccion!$N8</f>
        <v>8.025850399545871E-2</v>
      </c>
      <c r="C8" s="15">
        <f>Produccion!C8/Produccion!$N8</f>
        <v>9.7724990175101528E-2</v>
      </c>
      <c r="D8" s="15">
        <f>Produccion!D8/Produccion!$N8</f>
        <v>8.2376315444740403E-2</v>
      </c>
      <c r="E8" s="15">
        <f>Produccion!E8/Produccion!$N8</f>
        <v>6.4538666433780187E-2</v>
      </c>
      <c r="F8" s="15">
        <f>Produccion!F8/Produccion!$N8</f>
        <v>7.9734509410069432E-2</v>
      </c>
      <c r="G8" s="15">
        <f>Produccion!G8/Produccion!$N8</f>
        <v>8.7921924806776991E-2</v>
      </c>
      <c r="H8" s="15">
        <f>Produccion!H8/Produccion!$N8</f>
        <v>7.9210514824680139E-2</v>
      </c>
      <c r="I8" s="15">
        <f>Produccion!I8/Produccion!$N8</f>
        <v>5.4167940264617263E-2</v>
      </c>
      <c r="J8" s="15">
        <f>Produccion!J8/Produccion!$N8</f>
        <v>3.8993930396052576E-2</v>
      </c>
      <c r="K8" s="15">
        <f>Produccion!K8/Produccion!$N8</f>
        <v>5.2071961923060128E-2</v>
      </c>
      <c r="L8" s="15">
        <f>Produccion!L8/Produccion!$N8</f>
        <v>0.11940526614558317</v>
      </c>
      <c r="M8" s="15">
        <f>Produccion!M8/Produccion!$N8</f>
        <v>0.16359547618007947</v>
      </c>
      <c r="N8" s="6">
        <f t="shared" si="0"/>
        <v>1</v>
      </c>
    </row>
    <row r="9" spans="1:14" ht="16.5" x14ac:dyDescent="0.25">
      <c r="A9" s="10">
        <v>1989</v>
      </c>
      <c r="B9" s="15">
        <f>Produccion!B9/Produccion!$N9</f>
        <v>0.10886103306678194</v>
      </c>
      <c r="C9" s="15">
        <f>Produccion!C9/Produccion!$N9</f>
        <v>0.12172033715150206</v>
      </c>
      <c r="D9" s="15">
        <f>Produccion!D9/Produccion!$N9</f>
        <v>7.3568186730062671E-2</v>
      </c>
      <c r="E9" s="15">
        <f>Produccion!E9/Produccion!$N9</f>
        <v>5.1264318132699375E-2</v>
      </c>
      <c r="F9" s="15">
        <f>Produccion!F9/Produccion!$N9</f>
        <v>6.8727036956991575E-2</v>
      </c>
      <c r="G9" s="15">
        <f>Produccion!G9/Produccion!$N9</f>
        <v>7.6485843959368915E-2</v>
      </c>
      <c r="H9" s="15">
        <f>Produccion!H9/Produccion!$N9</f>
        <v>6.1746271882429218E-2</v>
      </c>
      <c r="I9" s="15">
        <f>Produccion!I9/Produccion!$N9</f>
        <v>5.5543548735681868E-2</v>
      </c>
      <c r="J9" s="15">
        <f>Produccion!J9/Produccion!$N9</f>
        <v>5.7207693970175062E-2</v>
      </c>
      <c r="K9" s="15">
        <f>Produccion!K9/Produccion!$N9</f>
        <v>8.5908796196239465E-2</v>
      </c>
      <c r="L9" s="15">
        <f>Produccion!L9/Produccion!$N9</f>
        <v>0.12850659174411067</v>
      </c>
      <c r="M9" s="15">
        <f>Produccion!M9/Produccion!$N9</f>
        <v>0.11046034147395721</v>
      </c>
      <c r="N9" s="6">
        <f t="shared" si="0"/>
        <v>1</v>
      </c>
    </row>
    <row r="10" spans="1:14" ht="16.5" x14ac:dyDescent="0.25">
      <c r="A10" s="10">
        <v>1990</v>
      </c>
      <c r="B10" s="15">
        <f>Produccion!B10/Produccion!$N10</f>
        <v>6.4519971412689586E-2</v>
      </c>
      <c r="C10" s="15">
        <f>Produccion!C10/Produccion!$N10</f>
        <v>6.799412371952672E-2</v>
      </c>
      <c r="D10" s="15">
        <f>Produccion!D10/Produccion!$N10</f>
        <v>0.11421027554990867</v>
      </c>
      <c r="E10" s="15">
        <f>Produccion!E10/Produccion!$N10</f>
        <v>9.4616056539347251E-2</v>
      </c>
      <c r="F10" s="15">
        <f>Produccion!F10/Produccion!$N10</f>
        <v>0.1181608830302549</v>
      </c>
      <c r="G10" s="15">
        <f>Produccion!G10/Produccion!$N10</f>
        <v>0.10104820138172001</v>
      </c>
      <c r="H10" s="15">
        <f>Produccion!H10/Produccion!$N10</f>
        <v>8.1255459382196457E-2</v>
      </c>
      <c r="I10" s="15">
        <f>Produccion!I10/Produccion!$N10</f>
        <v>5.6241562772969107E-2</v>
      </c>
      <c r="J10" s="15">
        <f>Produccion!J10/Produccion!$N10</f>
        <v>4.077662193281982E-2</v>
      </c>
      <c r="K10" s="15">
        <f>Produccion!K10/Produccion!$N10</f>
        <v>4.1292781704121338E-2</v>
      </c>
      <c r="L10" s="15">
        <f>Produccion!L10/Produccion!$N10</f>
        <v>9.4735170332724536E-2</v>
      </c>
      <c r="M10" s="15">
        <f>Produccion!M10/Produccion!$N10</f>
        <v>0.1251488922417216</v>
      </c>
      <c r="N10" s="6">
        <f t="shared" si="0"/>
        <v>1</v>
      </c>
    </row>
    <row r="11" spans="1:14" ht="16.5" x14ac:dyDescent="0.25">
      <c r="A11" s="10">
        <v>1991</v>
      </c>
      <c r="B11" s="15">
        <f>Produccion!B11/Produccion!$N11</f>
        <v>0.11052539777902673</v>
      </c>
      <c r="C11" s="15">
        <f>Produccion!C11/Produccion!$N11</f>
        <v>6.5795848756758854E-2</v>
      </c>
      <c r="D11" s="15">
        <f>Produccion!D11/Produccion!$N11</f>
        <v>6.0156204577608091E-2</v>
      </c>
      <c r="E11" s="15">
        <f>Produccion!E11/Produccion!$N11</f>
        <v>9.4323533401810114E-2</v>
      </c>
      <c r="F11" s="15">
        <f>Produccion!F11/Produccion!$N11</f>
        <v>0.11029283513246381</v>
      </c>
      <c r="G11" s="15">
        <f>Produccion!G11/Produccion!$N11</f>
        <v>9.2928157522432608E-2</v>
      </c>
      <c r="H11" s="15">
        <f>Produccion!H11/Produccion!$N11</f>
        <v>6.9516851101765545E-2</v>
      </c>
      <c r="I11" s="15">
        <f>Produccion!I11/Produccion!$N11</f>
        <v>5.9768600166669898E-2</v>
      </c>
      <c r="J11" s="15">
        <f>Produccion!J11/Produccion!$N11</f>
        <v>4.7016415046803234E-2</v>
      </c>
      <c r="K11" s="15">
        <f>Produccion!K11/Produccion!$N11</f>
        <v>5.8295703405104753E-2</v>
      </c>
      <c r="L11" s="15">
        <f>Produccion!L11/Produccion!$N11</f>
        <v>9.5466966414077786E-2</v>
      </c>
      <c r="M11" s="15">
        <f>Produccion!M11/Produccion!$N11</f>
        <v>0.13591348669547859</v>
      </c>
      <c r="N11" s="6">
        <f t="shared" si="0"/>
        <v>1</v>
      </c>
    </row>
    <row r="12" spans="1:14" ht="16.5" x14ac:dyDescent="0.25">
      <c r="A12" s="10">
        <v>1992</v>
      </c>
      <c r="B12" s="15">
        <f>Produccion!B12/Produccion!$N12</f>
        <v>0.10662396836313617</v>
      </c>
      <c r="C12" s="15">
        <f>Produccion!C12/Produccion!$N12</f>
        <v>7.4815165061898212E-2</v>
      </c>
      <c r="D12" s="15">
        <f>Produccion!D12/Produccion!$N12</f>
        <v>6.5831327372764786E-2</v>
      </c>
      <c r="E12" s="15">
        <f>Produccion!E12/Produccion!$N12</f>
        <v>7.483665749656121E-2</v>
      </c>
      <c r="F12" s="15">
        <f>Produccion!F12/Produccion!$N12</f>
        <v>9.5039546079779921E-2</v>
      </c>
      <c r="G12" s="15">
        <f>Produccion!G12/Produccion!$N12</f>
        <v>0.1046896492434663</v>
      </c>
      <c r="H12" s="15">
        <f>Produccion!H12/Produccion!$N12</f>
        <v>8.2702888583218712E-2</v>
      </c>
      <c r="I12" s="15">
        <f>Produccion!I12/Produccion!$N12</f>
        <v>5.2162138927097659E-2</v>
      </c>
      <c r="J12" s="15">
        <f>Produccion!J12/Produccion!$N12</f>
        <v>3.9137723521320493E-2</v>
      </c>
      <c r="K12" s="15">
        <f>Produccion!K12/Produccion!$N12</f>
        <v>4.6552613480055023E-2</v>
      </c>
      <c r="L12" s="15">
        <f>Produccion!L12/Produccion!$N12</f>
        <v>8.1090955983493807E-2</v>
      </c>
      <c r="M12" s="15">
        <f>Produccion!M12/Produccion!$N12</f>
        <v>0.17651736588720771</v>
      </c>
      <c r="N12" s="6">
        <f t="shared" si="0"/>
        <v>0.99999999999999989</v>
      </c>
    </row>
    <row r="13" spans="1:14" ht="16.5" x14ac:dyDescent="0.25">
      <c r="A13" s="10">
        <v>1993</v>
      </c>
      <c r="B13" s="15">
        <f>Produccion!B13/Produccion!$N13</f>
        <v>0.12221316939485964</v>
      </c>
      <c r="C13" s="15">
        <f>Produccion!C13/Produccion!$N13</f>
        <v>9.9900007406858754E-2</v>
      </c>
      <c r="D13" s="15">
        <f>Produccion!D13/Produccion!$N13</f>
        <v>7.1457669802236876E-2</v>
      </c>
      <c r="E13" s="15">
        <f>Produccion!E13/Produccion!$N13</f>
        <v>6.2291682097622397E-2</v>
      </c>
      <c r="F13" s="15">
        <f>Produccion!F13/Produccion!$N13</f>
        <v>8.1401377675727721E-2</v>
      </c>
      <c r="G13" s="15">
        <f>Produccion!G13/Produccion!$N13</f>
        <v>0.10951040663654545</v>
      </c>
      <c r="H13" s="15">
        <f>Produccion!H13/Produccion!$N13</f>
        <v>8.2790163691578406E-2</v>
      </c>
      <c r="I13" s="15">
        <f>Produccion!I13/Produccion!$N13</f>
        <v>6.669876305458855E-2</v>
      </c>
      <c r="J13" s="15">
        <f>Produccion!J13/Produccion!$N13</f>
        <v>5.3144211539885931E-2</v>
      </c>
      <c r="K13" s="15">
        <f>Produccion!K13/Produccion!$N13</f>
        <v>4.6237315754388567E-2</v>
      </c>
      <c r="L13" s="15">
        <f>Produccion!L13/Produccion!$N13</f>
        <v>9.0919191171024372E-2</v>
      </c>
      <c r="M13" s="15">
        <f>Produccion!M13/Produccion!$N13</f>
        <v>0.11343604177468336</v>
      </c>
      <c r="N13" s="6">
        <f t="shared" si="0"/>
        <v>1</v>
      </c>
    </row>
    <row r="14" spans="1:14" ht="16.5" x14ac:dyDescent="0.25">
      <c r="A14" s="10">
        <v>1994</v>
      </c>
      <c r="B14" s="15">
        <f>Produccion!B14/Produccion!$N14</f>
        <v>8.456032719836401E-2</v>
      </c>
      <c r="C14" s="15">
        <f>Produccion!C14/Produccion!$N14</f>
        <v>6.0040899795501021E-2</v>
      </c>
      <c r="D14" s="15">
        <f>Produccion!D14/Produccion!$N14</f>
        <v>7.9815950920245404E-2</v>
      </c>
      <c r="E14" s="15">
        <f>Produccion!E14/Produccion!$N14</f>
        <v>9.5541922290388548E-2</v>
      </c>
      <c r="F14" s="15">
        <f>Produccion!F14/Produccion!$N14</f>
        <v>0.11603271983640082</v>
      </c>
      <c r="G14" s="15">
        <f>Produccion!G14/Produccion!$N14</f>
        <v>9.9897750511247441E-2</v>
      </c>
      <c r="H14" s="15">
        <f>Produccion!H14/Produccion!$N14</f>
        <v>7.8813905930470343E-2</v>
      </c>
      <c r="I14" s="15">
        <f>Produccion!I14/Produccion!$N14</f>
        <v>5.6175869120654399E-2</v>
      </c>
      <c r="J14" s="15">
        <f>Produccion!J14/Produccion!$N14</f>
        <v>4.9038854805725972E-2</v>
      </c>
      <c r="K14" s="15">
        <f>Produccion!K14/Produccion!$N14</f>
        <v>5.4867075664621678E-2</v>
      </c>
      <c r="L14" s="15">
        <f>Produccion!L14/Produccion!$N14</f>
        <v>9.3067484662576694E-2</v>
      </c>
      <c r="M14" s="15">
        <f>Produccion!M14/Produccion!$N14</f>
        <v>0.13214723926380367</v>
      </c>
      <c r="N14" s="6">
        <f t="shared" si="0"/>
        <v>1</v>
      </c>
    </row>
    <row r="15" spans="1:14" ht="16.5" x14ac:dyDescent="0.25">
      <c r="A15" s="11">
        <v>1995</v>
      </c>
      <c r="B15" s="15">
        <f>Produccion!B15/Produccion!$N15</f>
        <v>9.3728970390309557E-2</v>
      </c>
      <c r="C15" s="15">
        <f>Produccion!C15/Produccion!$N15</f>
        <v>6.8640646029609689E-2</v>
      </c>
      <c r="D15" s="15">
        <f>Produccion!D15/Produccion!$N15</f>
        <v>7.745205248990579E-2</v>
      </c>
      <c r="E15" s="15">
        <f>Produccion!E15/Produccion!$N15</f>
        <v>8.4097409152086133E-2</v>
      </c>
      <c r="F15" s="15">
        <f>Produccion!F15/Produccion!$N15</f>
        <v>0.10683041722745626</v>
      </c>
      <c r="G15" s="15">
        <f>Produccion!G15/Produccion!$N15</f>
        <v>0.11231914535666218</v>
      </c>
      <c r="H15" s="15">
        <f>Produccion!H15/Produccion!$N15</f>
        <v>7.1248317631224758E-2</v>
      </c>
      <c r="I15" s="15">
        <f>Produccion!I15/Produccion!$N15</f>
        <v>4.9966352624495287E-2</v>
      </c>
      <c r="J15" s="15">
        <f>Produccion!J15/Produccion!$N15</f>
        <v>4.3867765814266491E-2</v>
      </c>
      <c r="K15" s="15">
        <f>Produccion!K15/Produccion!$N15</f>
        <v>4.470895020188425E-2</v>
      </c>
      <c r="L15" s="15">
        <f>Produccion!L15/Produccion!$N15</f>
        <v>9.3813088829071328E-2</v>
      </c>
      <c r="M15" s="15">
        <f>Produccion!M15/Produccion!$N15</f>
        <v>0.15332688425302826</v>
      </c>
      <c r="N15" s="6">
        <f t="shared" si="0"/>
        <v>1</v>
      </c>
    </row>
    <row r="16" spans="1:14" ht="16.5" x14ac:dyDescent="0.25">
      <c r="A16" s="11">
        <v>1996</v>
      </c>
      <c r="B16" s="15">
        <f>Produccion!B16/Produccion!$N16</f>
        <v>0.12385523287134531</v>
      </c>
      <c r="C16" s="15">
        <f>Produccion!C16/Produccion!$N16</f>
        <v>0.10441255693226896</v>
      </c>
      <c r="D16" s="15">
        <f>Produccion!D16/Produccion!$N16</f>
        <v>6.5796562025564428E-2</v>
      </c>
      <c r="E16" s="15">
        <f>Produccion!E16/Produccion!$N16</f>
        <v>6.8832949703707333E-2</v>
      </c>
      <c r="F16" s="15">
        <f>Produccion!F16/Produccion!$N16</f>
        <v>8.4700524021744453E-2</v>
      </c>
      <c r="G16" s="15">
        <f>Produccion!G16/Produccion!$N16</f>
        <v>9.0063176453303292E-2</v>
      </c>
      <c r="H16" s="15">
        <f>Produccion!H16/Produccion!$N16</f>
        <v>8.3206817180077372E-2</v>
      </c>
      <c r="I16" s="15">
        <f>Produccion!I16/Produccion!$N16</f>
        <v>6.4866056124198046E-2</v>
      </c>
      <c r="J16" s="15">
        <f>Produccion!J16/Produccion!$N16</f>
        <v>4.390518634605025E-2</v>
      </c>
      <c r="K16" s="15">
        <f>Produccion!K16/Produccion!$N16</f>
        <v>6.7510651843870909E-2</v>
      </c>
      <c r="L16" s="15">
        <f>Produccion!L16/Produccion!$N16</f>
        <v>9.8707086537048822E-2</v>
      </c>
      <c r="M16" s="15">
        <f>Produccion!M16/Produccion!$N16</f>
        <v>0.1041431999608208</v>
      </c>
      <c r="N16" s="6">
        <f t="shared" si="0"/>
        <v>1</v>
      </c>
    </row>
    <row r="17" spans="1:14" ht="16.5" x14ac:dyDescent="0.25">
      <c r="A17" s="11">
        <v>1997</v>
      </c>
      <c r="B17" s="15">
        <f>Produccion!B17/Produccion!$N17</f>
        <v>0.11073981970780231</v>
      </c>
      <c r="C17" s="15">
        <f>Produccion!C17/Produccion!$N17</f>
        <v>7.6701896176562021E-2</v>
      </c>
      <c r="D17" s="15">
        <f>Produccion!D17/Produccion!$N17</f>
        <v>5.8258211584291786E-2</v>
      </c>
      <c r="E17" s="15">
        <f>Produccion!E17/Produccion!$N17</f>
        <v>8.025075121749041E-2</v>
      </c>
      <c r="F17" s="15">
        <f>Produccion!F17/Produccion!$N17</f>
        <v>0.11809657030359548</v>
      </c>
      <c r="G17" s="15">
        <f>Produccion!G17/Produccion!$N17</f>
        <v>9.2762408040617556E-2</v>
      </c>
      <c r="H17" s="15">
        <f>Produccion!H17/Produccion!$N17</f>
        <v>8.6674955963112629E-2</v>
      </c>
      <c r="I17" s="15">
        <f>Produccion!I17/Produccion!$N17</f>
        <v>4.5202569681898251E-2</v>
      </c>
      <c r="J17" s="15">
        <f>Produccion!J17/Produccion!$N17</f>
        <v>3.7819915034711431E-2</v>
      </c>
      <c r="K17" s="15">
        <f>Produccion!K17/Produccion!$N17</f>
        <v>6.913791316961973E-2</v>
      </c>
      <c r="L17" s="15">
        <f>Produccion!L17/Produccion!$N17</f>
        <v>8.9705729976168269E-2</v>
      </c>
      <c r="M17" s="15">
        <f>Produccion!M17/Produccion!$N17</f>
        <v>0.13464925914413015</v>
      </c>
      <c r="N17" s="6">
        <f t="shared" si="0"/>
        <v>1</v>
      </c>
    </row>
    <row r="18" spans="1:14" ht="16.5" x14ac:dyDescent="0.25">
      <c r="A18" s="10">
        <v>1998</v>
      </c>
      <c r="B18" s="15">
        <f>Produccion!B18/Produccion!$N18</f>
        <v>9.3583545107836952E-2</v>
      </c>
      <c r="C18" s="15">
        <f>Produccion!C18/Produccion!$N18</f>
        <v>6.5654200797600121E-2</v>
      </c>
      <c r="D18" s="15">
        <f>Produccion!D18/Produccion!$N18</f>
        <v>4.9251928856266947E-2</v>
      </c>
      <c r="E18" s="15">
        <f>Produccion!E18/Produccion!$N18</f>
        <v>9.0197636537508272E-2</v>
      </c>
      <c r="F18" s="15">
        <f>Produccion!F18/Produccion!$N18</f>
        <v>0.14302672318608201</v>
      </c>
      <c r="G18" s="15">
        <f>Produccion!G18/Produccion!$N18</f>
        <v>0.10559599916134432</v>
      </c>
      <c r="H18" s="15">
        <f>Produccion!H18/Produccion!$N18</f>
        <v>6.8582494711634037E-2</v>
      </c>
      <c r="I18" s="15">
        <f>Produccion!I18/Produccion!$N18</f>
        <v>3.2861377085211835E-2</v>
      </c>
      <c r="J18" s="15">
        <f>Produccion!J18/Produccion!$N18</f>
        <v>3.1729220792101727E-2</v>
      </c>
      <c r="K18" s="15">
        <f>Produccion!K18/Produccion!$N18</f>
        <v>6.8534024919275099E-2</v>
      </c>
      <c r="L18" s="15">
        <f>Produccion!L18/Produccion!$N18</f>
        <v>0.10938924316136864</v>
      </c>
      <c r="M18" s="15">
        <f>Produccion!M18/Produccion!$N18</f>
        <v>0.14159360568377</v>
      </c>
      <c r="N18" s="6">
        <f t="shared" si="0"/>
        <v>0.99999999999999989</v>
      </c>
    </row>
    <row r="19" spans="1:14" ht="16.5" x14ac:dyDescent="0.25">
      <c r="A19" s="10">
        <v>1999</v>
      </c>
      <c r="B19" s="15">
        <f>Produccion!B19/Produccion!$N19</f>
        <v>9.6715902581592753E-2</v>
      </c>
      <c r="C19" s="15">
        <f>Produccion!C19/Produccion!$N19</f>
        <v>7.3633473003365577E-2</v>
      </c>
      <c r="D19" s="15">
        <f>Produccion!D19/Produccion!$N19</f>
        <v>7.3188685848967872E-2</v>
      </c>
      <c r="E19" s="15">
        <f>Produccion!E19/Produccion!$N19</f>
        <v>9.1082078721003143E-2</v>
      </c>
      <c r="F19" s="15">
        <f>Produccion!F19/Produccion!$N19</f>
        <v>0.11061251560598215</v>
      </c>
      <c r="G19" s="15">
        <f>Produccion!G19/Produccion!$N19</f>
        <v>9.8571926167624141E-2</v>
      </c>
      <c r="H19" s="15">
        <f>Produccion!H19/Produccion!$N19</f>
        <v>7.4312972402600541E-2</v>
      </c>
      <c r="I19" s="15">
        <f>Produccion!I19/Produccion!$N19</f>
        <v>5.901187637878063E-2</v>
      </c>
      <c r="J19" s="15">
        <f>Produccion!J19/Produccion!$N19</f>
        <v>3.9323576402629033E-2</v>
      </c>
      <c r="K19" s="15">
        <f>Produccion!K19/Produccion!$N19</f>
        <v>7.2469461812103786E-2</v>
      </c>
      <c r="L19" s="15">
        <f>Produccion!L19/Produccion!$N19</f>
        <v>8.2809996237883626E-2</v>
      </c>
      <c r="M19" s="15">
        <f>Produccion!M19/Produccion!$N19</f>
        <v>0.12826753483746672</v>
      </c>
      <c r="N19" s="6">
        <f t="shared" si="0"/>
        <v>1</v>
      </c>
    </row>
    <row r="20" spans="1:14" ht="16.5" x14ac:dyDescent="0.25">
      <c r="A20" s="10">
        <v>2000</v>
      </c>
      <c r="B20" s="15">
        <f>Produccion!B20/Produccion!$N20</f>
        <v>0.10117360201669293</v>
      </c>
      <c r="C20" s="15">
        <f>Produccion!C20/Produccion!$N20</f>
        <v>9.5622723574931068E-2</v>
      </c>
      <c r="D20" s="15">
        <f>Produccion!D20/Produccion!$N20</f>
        <v>8.465896950852865E-2</v>
      </c>
      <c r="E20" s="15">
        <f>Produccion!E20/Produccion!$N20</f>
        <v>7.8434379932846243E-2</v>
      </c>
      <c r="F20" s="15">
        <f>Produccion!F20/Produccion!$N20</f>
        <v>9.8345315417482246E-2</v>
      </c>
      <c r="G20" s="15">
        <f>Produccion!G20/Produccion!$N20</f>
        <v>7.5791165131603916E-2</v>
      </c>
      <c r="H20" s="15">
        <f>Produccion!H20/Produccion!$N20</f>
        <v>6.4653831810894333E-2</v>
      </c>
      <c r="I20" s="15">
        <f>Produccion!I20/Produccion!$N20</f>
        <v>5.5888819991888702E-2</v>
      </c>
      <c r="J20" s="15">
        <f>Produccion!J20/Produccion!$N20</f>
        <v>4.8223702019056285E-2</v>
      </c>
      <c r="K20" s="15">
        <f>Produccion!K20/Produccion!$N20</f>
        <v>7.4547021662484017E-2</v>
      </c>
      <c r="L20" s="15">
        <f>Produccion!L20/Produccion!$N20</f>
        <v>9.9475985910616821E-2</v>
      </c>
      <c r="M20" s="15">
        <f>Produccion!M20/Produccion!$N20</f>
        <v>0.12318448302297481</v>
      </c>
      <c r="N20" s="6">
        <f t="shared" si="0"/>
        <v>1</v>
      </c>
    </row>
    <row r="21" spans="1:14" ht="16.5" x14ac:dyDescent="0.25">
      <c r="A21" s="10">
        <v>2001</v>
      </c>
      <c r="B21" s="15">
        <f>Produccion!B21/Produccion!$N21</f>
        <v>0.11817699241557617</v>
      </c>
      <c r="C21" s="15">
        <f>Produccion!C21/Produccion!$N21</f>
        <v>8.6844919563120501E-2</v>
      </c>
      <c r="D21" s="15">
        <f>Produccion!D21/Produccion!$N21</f>
        <v>6.6741412851690107E-2</v>
      </c>
      <c r="E21" s="15">
        <f>Produccion!E21/Produccion!$N21</f>
        <v>8.3369785166798382E-2</v>
      </c>
      <c r="F21" s="15">
        <f>Produccion!F21/Produccion!$N21</f>
        <v>0.11746408263124203</v>
      </c>
      <c r="G21" s="15">
        <f>Produccion!G21/Produccion!$N21</f>
        <v>9.1645158816562322E-2</v>
      </c>
      <c r="H21" s="15">
        <f>Produccion!H21/Produccion!$N21</f>
        <v>5.9801247966947205E-2</v>
      </c>
      <c r="I21" s="15">
        <f>Produccion!I21/Produccion!$N21</f>
        <v>3.9449955008707863E-2</v>
      </c>
      <c r="J21" s="15">
        <f>Produccion!J21/Produccion!$N21</f>
        <v>2.7256941817911245E-2</v>
      </c>
      <c r="K21" s="15">
        <f>Produccion!K21/Produccion!$N21</f>
        <v>5.8641682797779496E-2</v>
      </c>
      <c r="L21" s="15">
        <f>Produccion!L21/Produccion!$N21</f>
        <v>0.10984201832348479</v>
      </c>
      <c r="M21" s="15">
        <f>Produccion!M21/Produccion!$N21</f>
        <v>0.14076580264017982</v>
      </c>
      <c r="N21" s="6">
        <f t="shared" si="0"/>
        <v>0.99999999999999989</v>
      </c>
    </row>
    <row r="22" spans="1:14" ht="16.5" x14ac:dyDescent="0.25">
      <c r="A22" s="10">
        <v>2002</v>
      </c>
      <c r="B22" s="15">
        <f>Produccion!B22/Produccion!$N22</f>
        <v>0.1393527678768417</v>
      </c>
      <c r="C22" s="15">
        <f>Produccion!C22/Produccion!$N22</f>
        <v>6.6976208177988661E-2</v>
      </c>
      <c r="D22" s="15">
        <f>Produccion!D22/Produccion!$N22</f>
        <v>4.2563966514904863E-2</v>
      </c>
      <c r="E22" s="15">
        <f>Produccion!E22/Produccion!$N22</f>
        <v>8.2879579842114054E-2</v>
      </c>
      <c r="F22" s="15">
        <f>Produccion!F22/Produccion!$N22</f>
        <v>0.11287010898032157</v>
      </c>
      <c r="G22" s="15">
        <f>Produccion!G22/Produccion!$N22</f>
        <v>0.10937951480496802</v>
      </c>
      <c r="H22" s="15">
        <f>Produccion!H22/Produccion!$N22</f>
        <v>8.1336194978346973E-2</v>
      </c>
      <c r="I22" s="15">
        <f>Produccion!I22/Produccion!$N22</f>
        <v>5.7981952828553479E-2</v>
      </c>
      <c r="J22" s="15">
        <f>Produccion!J22/Produccion!$N22</f>
        <v>3.5734927952783151E-2</v>
      </c>
      <c r="K22" s="15">
        <f>Produccion!K22/Produccion!$N22</f>
        <v>6.0365631771355489E-2</v>
      </c>
      <c r="L22" s="15">
        <f>Produccion!L22/Produccion!$N22</f>
        <v>9.5347169476110272E-2</v>
      </c>
      <c r="M22" s="15">
        <f>Produccion!M22/Produccion!$N22</f>
        <v>0.11521197679571189</v>
      </c>
      <c r="N22" s="6">
        <f t="shared" si="0"/>
        <v>1</v>
      </c>
    </row>
    <row r="23" spans="1:14" ht="16.5" x14ac:dyDescent="0.25">
      <c r="A23" s="10">
        <v>2003</v>
      </c>
      <c r="B23" s="15">
        <f>Produccion!B23/Produccion!$N23</f>
        <v>9.574073226377515E-2</v>
      </c>
      <c r="C23" s="15">
        <f>Produccion!C23/Produccion!$N23</f>
        <v>6.6753244573097476E-2</v>
      </c>
      <c r="D23" s="15">
        <f>Produccion!D23/Produccion!$N23</f>
        <v>6.7419665148930677E-2</v>
      </c>
      <c r="E23" s="15">
        <f>Produccion!E23/Produccion!$N23</f>
        <v>0.10358243629836411</v>
      </c>
      <c r="F23" s="15">
        <f>Produccion!F23/Produccion!$N23</f>
        <v>0.13543773546376286</v>
      </c>
      <c r="G23" s="15">
        <f>Produccion!G23/Produccion!$N23</f>
        <v>9.1636974411237457E-2</v>
      </c>
      <c r="H23" s="15">
        <f>Produccion!H23/Produccion!$N23</f>
        <v>6.4395568454892874E-2</v>
      </c>
      <c r="I23" s="15">
        <f>Produccion!I23/Produccion!$N23</f>
        <v>2.8089310459184245E-2</v>
      </c>
      <c r="J23" s="15">
        <f>Produccion!J23/Produccion!$N23</f>
        <v>3.1414982380692638E-2</v>
      </c>
      <c r="K23" s="15">
        <f>Produccion!K23/Produccion!$N23</f>
        <v>5.8602761055899129E-2</v>
      </c>
      <c r="L23" s="15">
        <f>Produccion!L23/Produccion!$N23</f>
        <v>0.10818971271858301</v>
      </c>
      <c r="M23" s="15">
        <f>Produccion!M23/Produccion!$N23</f>
        <v>0.14873687677158032</v>
      </c>
      <c r="N23" s="6">
        <f t="shared" si="0"/>
        <v>1</v>
      </c>
    </row>
    <row r="24" spans="1:14" ht="16.5" x14ac:dyDescent="0.25">
      <c r="A24" s="10">
        <v>2004</v>
      </c>
      <c r="B24" s="15">
        <f>Produccion!B24/Produccion!$N24</f>
        <v>9.9295852128947079E-2</v>
      </c>
      <c r="C24" s="15">
        <f>Produccion!C24/Produccion!$N24</f>
        <v>7.2945318516888541E-2</v>
      </c>
      <c r="D24" s="15">
        <f>Produccion!D24/Produccion!$N24</f>
        <v>4.6512267576191001E-2</v>
      </c>
      <c r="E24" s="15">
        <f>Produccion!E24/Produccion!$N24</f>
        <v>6.1557927164704589E-2</v>
      </c>
      <c r="F24" s="15">
        <f>Produccion!F24/Produccion!$N24</f>
        <v>0.10628231928705029</v>
      </c>
      <c r="G24" s="15">
        <f>Produccion!G24/Produccion!$N24</f>
        <v>0.11755968753438222</v>
      </c>
      <c r="H24" s="15">
        <f>Produccion!H24/Produccion!$N24</f>
        <v>6.9424579161623937E-2</v>
      </c>
      <c r="I24" s="15">
        <f>Produccion!I24/Produccion!$N24</f>
        <v>4.365166685003851E-2</v>
      </c>
      <c r="J24" s="15">
        <f>Produccion!J24/Produccion!$N24</f>
        <v>3.5482451314776106E-2</v>
      </c>
      <c r="K24" s="15">
        <f>Produccion!K24/Produccion!$N24</f>
        <v>4.934536252613049E-2</v>
      </c>
      <c r="L24" s="15">
        <f>Produccion!L24/Produccion!$N24</f>
        <v>0.12548135108372757</v>
      </c>
      <c r="M24" s="15">
        <f>Produccion!M24/Produccion!$N24</f>
        <v>0.17246121685553967</v>
      </c>
      <c r="N24" s="6">
        <f t="shared" si="0"/>
        <v>1</v>
      </c>
    </row>
    <row r="25" spans="1:14" ht="16.5" x14ac:dyDescent="0.25">
      <c r="A25" s="10">
        <v>2005</v>
      </c>
      <c r="B25" s="15">
        <f>Produccion!B25/Produccion!$N25</f>
        <v>9.8515355535099061E-2</v>
      </c>
      <c r="C25" s="15">
        <f>Produccion!C25/Produccion!$N25</f>
        <v>6.1147822853776145E-2</v>
      </c>
      <c r="D25" s="15">
        <f>Produccion!D25/Produccion!$N25</f>
        <v>7.7882152073330518E-2</v>
      </c>
      <c r="E25" s="15">
        <f>Produccion!E25/Produccion!$N25</f>
        <v>7.568131961269696E-2</v>
      </c>
      <c r="F25" s="15">
        <f>Produccion!F25/Produccion!$N25</f>
        <v>9.3206169588525623E-2</v>
      </c>
      <c r="G25" s="15">
        <f>Produccion!G25/Produccion!$N25</f>
        <v>0.12930858970893966</v>
      </c>
      <c r="H25" s="15">
        <f>Produccion!H25/Produccion!$N25</f>
        <v>6.0328181286076088E-2</v>
      </c>
      <c r="I25" s="15">
        <f>Produccion!I25/Produccion!$N25</f>
        <v>3.1311565888313214E-2</v>
      </c>
      <c r="J25" s="15">
        <f>Produccion!J25/Produccion!$N25</f>
        <v>3.1179672181959744E-2</v>
      </c>
      <c r="K25" s="15">
        <f>Produccion!K25/Produccion!$N25</f>
        <v>4.3064836170472208E-2</v>
      </c>
      <c r="L25" s="15">
        <f>Produccion!L25/Produccion!$N25</f>
        <v>0.13811551497390909</v>
      </c>
      <c r="M25" s="15">
        <f>Produccion!M25/Produccion!$N25</f>
        <v>0.16025882012690174</v>
      </c>
      <c r="N25" s="6">
        <f t="shared" si="0"/>
        <v>1</v>
      </c>
    </row>
    <row r="26" spans="1:14" ht="16.5" x14ac:dyDescent="0.25">
      <c r="A26" s="10">
        <v>2006</v>
      </c>
      <c r="B26" s="15">
        <f>Produccion!B26/Produccion!$N26</f>
        <v>0.14349934140728382</v>
      </c>
      <c r="C26" s="15">
        <f>Produccion!C26/Produccion!$N26</f>
        <v>9.9959017481317261E-2</v>
      </c>
      <c r="D26" s="15">
        <f>Produccion!D26/Produccion!$N26</f>
        <v>7.7464105530281588E-2</v>
      </c>
      <c r="E26" s="15">
        <f>Produccion!E26/Produccion!$N26</f>
        <v>8.2978234883765933E-2</v>
      </c>
      <c r="F26" s="15">
        <f>Produccion!F26/Produccion!$N26</f>
        <v>0.11275684716440286</v>
      </c>
      <c r="G26" s="15">
        <f>Produccion!G26/Produccion!$N26</f>
        <v>0.11166979605238846</v>
      </c>
      <c r="H26" s="15">
        <f>Produccion!H26/Produccion!$N26</f>
        <v>7.352418430351948E-2</v>
      </c>
      <c r="I26" s="15">
        <f>Produccion!I26/Produccion!$N26</f>
        <v>4.585379236133473E-2</v>
      </c>
      <c r="J26" s="15">
        <f>Produccion!J26/Produccion!$N26</f>
        <v>3.7157383465219518E-2</v>
      </c>
      <c r="K26" s="15">
        <f>Produccion!K26/Produccion!$N26</f>
        <v>4.4140863336342338E-2</v>
      </c>
      <c r="L26" s="15">
        <f>Produccion!L26/Produccion!$N26</f>
        <v>7.1745373392950451E-2</v>
      </c>
      <c r="M26" s="15">
        <f>Produccion!M26/Produccion!$N26</f>
        <v>9.9251060621193626E-2</v>
      </c>
      <c r="N26" s="6">
        <f t="shared" si="0"/>
        <v>1</v>
      </c>
    </row>
    <row r="27" spans="1:14" ht="16.5" x14ac:dyDescent="0.25">
      <c r="A27" s="10">
        <v>2007</v>
      </c>
      <c r="B27" s="15">
        <f>Produccion!B27/Produccion!$N27</f>
        <v>8.3366936989411111E-2</v>
      </c>
      <c r="C27" s="15">
        <f>Produccion!C27/Produccion!$N27</f>
        <v>4.6358110429081348E-2</v>
      </c>
      <c r="D27" s="15">
        <f>Produccion!D27/Produccion!$N27</f>
        <v>8.3785115820601275E-2</v>
      </c>
      <c r="E27" s="15">
        <f>Produccion!E27/Produccion!$N27</f>
        <v>9.6748659587496455E-2</v>
      </c>
      <c r="F27" s="15">
        <f>Produccion!F27/Produccion!$N27</f>
        <v>0.1136849022506982</v>
      </c>
      <c r="G27" s="15">
        <f>Produccion!G27/Produccion!$N27</f>
        <v>0.10789013844706304</v>
      </c>
      <c r="H27" s="15">
        <f>Produccion!H27/Produccion!$N27</f>
        <v>8.587600997655212E-2</v>
      </c>
      <c r="I27" s="15">
        <f>Produccion!I27/Produccion!$N27</f>
        <v>4.1205549830488221E-2</v>
      </c>
      <c r="J27" s="15">
        <f>Produccion!J27/Produccion!$N27</f>
        <v>2.8525770270472095E-2</v>
      </c>
      <c r="K27" s="15">
        <f>Produccion!K27/Produccion!$N27</f>
        <v>5.9948922442761773E-2</v>
      </c>
      <c r="L27" s="15">
        <f>Produccion!L27/Produccion!$N27</f>
        <v>0.12626013710291681</v>
      </c>
      <c r="M27" s="15">
        <f>Produccion!M27/Produccion!$N27</f>
        <v>0.12634974685245753</v>
      </c>
      <c r="N27" s="6">
        <f t="shared" si="0"/>
        <v>1</v>
      </c>
    </row>
    <row r="28" spans="1:14" ht="16.5" x14ac:dyDescent="0.25">
      <c r="A28" s="10">
        <v>2008</v>
      </c>
      <c r="B28" s="15">
        <f>Produccion!B28/Produccion!$N28</f>
        <v>0.10218088635252463</v>
      </c>
      <c r="C28" s="15">
        <f>Produccion!C28/Produccion!$N28</f>
        <v>6.2708803885737047E-2</v>
      </c>
      <c r="D28" s="15">
        <f>Produccion!D28/Produccion!$N28</f>
        <v>6.7814216063748642E-2</v>
      </c>
      <c r="E28" s="15">
        <f>Produccion!E28/Produccion!$N28</f>
        <v>8.2988307067766637E-2</v>
      </c>
      <c r="F28" s="15">
        <f>Produccion!F28/Produccion!$N28</f>
        <v>9.9402418717754792E-2</v>
      </c>
      <c r="G28" s="15">
        <f>Produccion!G28/Produccion!$N28</f>
        <v>0.11087484032740332</v>
      </c>
      <c r="H28" s="15">
        <f>Produccion!H28/Produccion!$N28</f>
        <v>0.10124846671405835</v>
      </c>
      <c r="I28" s="15">
        <f>Produccion!I28/Produccion!$N28</f>
        <v>4.2922562872495539E-2</v>
      </c>
      <c r="J28" s="15">
        <f>Produccion!J28/Produccion!$N28</f>
        <v>5.525053800264404E-2</v>
      </c>
      <c r="K28" s="15">
        <f>Produccion!K28/Produccion!$N28</f>
        <v>5.8670556909717494E-2</v>
      </c>
      <c r="L28" s="15">
        <f>Produccion!L28/Produccion!$N28</f>
        <v>8.1762312476081678E-2</v>
      </c>
      <c r="M28" s="15">
        <f>Produccion!M28/Produccion!$N28</f>
        <v>0.13417609061006788</v>
      </c>
      <c r="N28" s="6">
        <f t="shared" si="0"/>
        <v>0.99999999999999989</v>
      </c>
    </row>
    <row r="29" spans="1:14" ht="16.5" x14ac:dyDescent="0.25">
      <c r="A29" s="10">
        <v>2009</v>
      </c>
      <c r="B29" s="15">
        <f>Produccion!B29/Produccion!$N29</f>
        <v>0.10609668309430201</v>
      </c>
      <c r="C29" s="15">
        <f>Produccion!C29/Produccion!$N29</f>
        <v>8.5885154216734039E-2</v>
      </c>
      <c r="D29" s="15">
        <f>Produccion!D29/Produccion!$N29</f>
        <v>5.963785370175536E-2</v>
      </c>
      <c r="E29" s="15">
        <f>Produccion!E29/Produccion!$N29</f>
        <v>6.9937427321557125E-2</v>
      </c>
      <c r="F29" s="15">
        <f>Produccion!F29/Produccion!$N29</f>
        <v>8.0098565812060471E-2</v>
      </c>
      <c r="G29" s="15">
        <f>Produccion!G29/Produccion!$N29</f>
        <v>8.8183177363087659E-2</v>
      </c>
      <c r="H29" s="15">
        <f>Produccion!H29/Produccion!$N29</f>
        <v>9.0813444819757463E-2</v>
      </c>
      <c r="I29" s="15">
        <f>Produccion!I29/Produccion!$N29</f>
        <v>6.2766487623899442E-2</v>
      </c>
      <c r="J29" s="15">
        <f>Produccion!J29/Produccion!$N29</f>
        <v>5.3159089650589735E-2</v>
      </c>
      <c r="K29" s="15">
        <f>Produccion!K29/Produccion!$N29</f>
        <v>7.4284290381527215E-2</v>
      </c>
      <c r="L29" s="15">
        <f>Produccion!L29/Produccion!$N29</f>
        <v>0.1025527437842627</v>
      </c>
      <c r="M29" s="15">
        <f>Produccion!M29/Produccion!$N29</f>
        <v>0.1265850822304668</v>
      </c>
      <c r="N29" s="6">
        <f t="shared" si="0"/>
        <v>1</v>
      </c>
    </row>
    <row r="30" spans="1:14" ht="16.5" x14ac:dyDescent="0.25">
      <c r="A30" s="10">
        <v>2010</v>
      </c>
      <c r="B30" s="15">
        <f>Produccion!B30/Produccion!$N30</f>
        <v>9.7246538618455336E-2</v>
      </c>
      <c r="C30" s="15">
        <f>Produccion!C30/Produccion!$N30</f>
        <v>7.6818381709545677E-2</v>
      </c>
      <c r="D30" s="15">
        <f>Produccion!D30/Produccion!$N30</f>
        <v>7.5612553003116978E-2</v>
      </c>
      <c r="E30" s="15">
        <f>Produccion!E30/Produccion!$N30</f>
        <v>5.3166205316997651E-2</v>
      </c>
      <c r="F30" s="15">
        <f>Produccion!F30/Produccion!$N30</f>
        <v>8.9256883115559682E-2</v>
      </c>
      <c r="G30" s="15">
        <f>Produccion!G30/Produccion!$N30</f>
        <v>0.12693929027215778</v>
      </c>
      <c r="H30" s="15">
        <f>Produccion!H30/Produccion!$N30</f>
        <v>8.7008816463874455E-2</v>
      </c>
      <c r="I30" s="15">
        <f>Produccion!I30/Produccion!$N30</f>
        <v>3.9083036308365349E-2</v>
      </c>
      <c r="J30" s="15">
        <f>Produccion!J30/Produccion!$N30</f>
        <v>4.1825705522987477E-2</v>
      </c>
      <c r="K30" s="15">
        <f>Produccion!K30/Produccion!$N30</f>
        <v>7.7787773414713851E-2</v>
      </c>
      <c r="L30" s="15">
        <f>Produccion!L30/Produccion!$N30</f>
        <v>0.11145640239421309</v>
      </c>
      <c r="M30" s="15">
        <f>Produccion!M30/Produccion!$N30</f>
        <v>0.12379841386001267</v>
      </c>
      <c r="N30" s="6">
        <f t="shared" si="0"/>
        <v>1</v>
      </c>
    </row>
    <row r="31" spans="1:14" ht="16.5" x14ac:dyDescent="0.25">
      <c r="A31" s="10">
        <v>2011</v>
      </c>
      <c r="B31" s="15">
        <f>Produccion!B31/Produccion!$N31</f>
        <v>0.11889145744852428</v>
      </c>
      <c r="C31" s="15">
        <f>Produccion!C31/Produccion!$N31</f>
        <v>6.0856943175098113E-2</v>
      </c>
      <c r="D31" s="15">
        <f>Produccion!D31/Produccion!$N31</f>
        <v>4.5830869308101714E-2</v>
      </c>
      <c r="E31" s="15">
        <f>Produccion!E31/Produccion!$N31</f>
        <v>4.7820009676899089E-2</v>
      </c>
      <c r="F31" s="15">
        <f>Produccion!F31/Produccion!$N31</f>
        <v>5.5857211977850652E-2</v>
      </c>
      <c r="G31" s="15">
        <f>Produccion!G31/Produccion!$N31</f>
        <v>6.2227837213053062E-2</v>
      </c>
      <c r="H31" s="15">
        <f>Produccion!H31/Produccion!$N31</f>
        <v>6.5964195473361645E-2</v>
      </c>
      <c r="I31" s="15">
        <f>Produccion!I31/Produccion!$N31</f>
        <v>5.6851782162249342E-2</v>
      </c>
      <c r="J31" s="15">
        <f>Produccion!J31/Produccion!$N31</f>
        <v>7.601741841836461E-2</v>
      </c>
      <c r="K31" s="15">
        <f>Produccion!K31/Produccion!$N31</f>
        <v>0.10351594000322563</v>
      </c>
      <c r="L31" s="15">
        <f>Produccion!L31/Produccion!$N31</f>
        <v>0.14725014784151388</v>
      </c>
      <c r="M31" s="15">
        <f>Produccion!M31/Produccion!$N31</f>
        <v>0.15891618730175797</v>
      </c>
      <c r="N31" s="6">
        <f t="shared" si="0"/>
        <v>1</v>
      </c>
    </row>
    <row r="32" spans="1:14" ht="16.5" x14ac:dyDescent="0.25">
      <c r="A32" s="10">
        <v>2012</v>
      </c>
      <c r="B32" s="15">
        <f>Produccion!B32/Produccion!$N32</f>
        <v>0.11669986321422572</v>
      </c>
      <c r="C32" s="15">
        <f>Produccion!C32/Produccion!$N32</f>
        <v>8.526313263420604E-2</v>
      </c>
      <c r="D32" s="15">
        <f>Produccion!D32/Produccion!$N32</f>
        <v>6.2873461160039362E-2</v>
      </c>
      <c r="E32" s="15">
        <f>Produccion!E32/Produccion!$N32</f>
        <v>5.5050274771423775E-2</v>
      </c>
      <c r="F32" s="15">
        <f>Produccion!F32/Produccion!$N32</f>
        <v>8.0391639269515966E-2</v>
      </c>
      <c r="G32" s="15">
        <f>Produccion!G32/Produccion!$N32</f>
        <v>8.2215449593242299E-2</v>
      </c>
      <c r="H32" s="15">
        <f>Produccion!H32/Produccion!$N32</f>
        <v>8.4231239951045089E-2</v>
      </c>
      <c r="I32" s="15">
        <f>Produccion!I32/Produccion!$N32</f>
        <v>4.7467063425403758E-2</v>
      </c>
      <c r="J32" s="15">
        <f>Produccion!J32/Produccion!$N32</f>
        <v>4.3003527633126155E-2</v>
      </c>
      <c r="K32" s="15">
        <f>Produccion!K32/Produccion!$N32</f>
        <v>7.2448465359602601E-2</v>
      </c>
      <c r="L32" s="15">
        <f>Produccion!L32/Produccion!$N32</f>
        <v>0.11597993808643901</v>
      </c>
      <c r="M32" s="15">
        <f>Produccion!M32/Produccion!$N32</f>
        <v>0.15437594490173023</v>
      </c>
      <c r="N32" s="6">
        <f t="shared" si="0"/>
        <v>1</v>
      </c>
    </row>
    <row r="33" spans="1:14" ht="16.5" x14ac:dyDescent="0.25">
      <c r="A33" s="10">
        <v>2013</v>
      </c>
      <c r="B33" s="15">
        <f>Produccion!B33/Produccion!$N33</f>
        <v>0.10586474467753548</v>
      </c>
      <c r="C33" s="15">
        <f>Produccion!C33/Produccion!$N33</f>
        <v>6.1576138880749219E-2</v>
      </c>
      <c r="D33" s="15">
        <f>Produccion!D33/Produccion!$N33</f>
        <v>5.2033762945789472E-2</v>
      </c>
      <c r="E33" s="15">
        <f>Produccion!E33/Produccion!$N33</f>
        <v>9.5530736658285362E-2</v>
      </c>
      <c r="F33" s="15">
        <f>Produccion!F33/Produccion!$N33</f>
        <v>0.12321646414671117</v>
      </c>
      <c r="G33" s="15">
        <f>Produccion!G33/Produccion!$N33</f>
        <v>0.10355403480987707</v>
      </c>
      <c r="H33" s="15">
        <f>Produccion!H33/Produccion!$N33</f>
        <v>8.5932689731884435E-2</v>
      </c>
      <c r="I33" s="15">
        <f>Produccion!I33/Produccion!$N33</f>
        <v>4.5331848511110572E-2</v>
      </c>
      <c r="J33" s="15">
        <f>Produccion!J33/Produccion!$N33</f>
        <v>5.6163636924508667E-2</v>
      </c>
      <c r="K33" s="15">
        <f>Produccion!K33/Produccion!$N33</f>
        <v>6.5254491593143268E-2</v>
      </c>
      <c r="L33" s="15">
        <f>Produccion!L33/Produccion!$N33</f>
        <v>8.3779878371849345E-2</v>
      </c>
      <c r="M33" s="15">
        <f>Produccion!M33/Produccion!$N33</f>
        <v>0.12176157274855587</v>
      </c>
      <c r="N33" s="6">
        <f t="shared" si="0"/>
        <v>0.99999999999999978</v>
      </c>
    </row>
    <row r="34" spans="1:14" ht="16.5" x14ac:dyDescent="0.25">
      <c r="A34" s="10">
        <v>2014</v>
      </c>
      <c r="B34" s="15">
        <f>Produccion!B34/Produccion!$N34</f>
        <v>0.10307842009819099</v>
      </c>
      <c r="C34" s="15">
        <f>Produccion!C34/Produccion!$N34</f>
        <v>6.5836613737891986E-2</v>
      </c>
      <c r="D34" s="15">
        <f>Produccion!D34/Produccion!$N34</f>
        <v>8.003449953558317E-2</v>
      </c>
      <c r="E34" s="15">
        <f>Produccion!E34/Produccion!$N34</f>
        <v>0.12035030297669069</v>
      </c>
      <c r="F34" s="15">
        <f>Produccion!F34/Produccion!$N34</f>
        <v>0.10865142200008845</v>
      </c>
      <c r="G34" s="15">
        <f>Produccion!G34/Produccion!$N34</f>
        <v>0.13238091025697732</v>
      </c>
      <c r="H34" s="15">
        <f>Produccion!H34/Produccion!$N34</f>
        <v>9.0318014949798756E-2</v>
      </c>
      <c r="I34" s="15">
        <f>Produccion!I34/Produccion!$N34</f>
        <v>5.4027157326728296E-2</v>
      </c>
      <c r="J34" s="15">
        <f>Produccion!J34/Produccion!$N34</f>
        <v>4.3787872086337297E-2</v>
      </c>
      <c r="K34" s="15">
        <f>Produccion!K34/Produccion!$N34</f>
        <v>6.353664469901367E-2</v>
      </c>
      <c r="L34" s="15">
        <f>Produccion!L34/Produccion!$N34</f>
        <v>7.1652881595824669E-2</v>
      </c>
      <c r="M34" s="15">
        <f>Produccion!M34/Produccion!$N34</f>
        <v>6.6345260736874689E-2</v>
      </c>
      <c r="N34" s="6">
        <f t="shared" si="0"/>
        <v>0.99999999999999978</v>
      </c>
    </row>
    <row r="35" spans="1:14" ht="16.5" x14ac:dyDescent="0.25">
      <c r="A35" s="10">
        <v>2015</v>
      </c>
      <c r="B35" s="15">
        <f>Produccion!B35/Produccion!$N35</f>
        <v>0.11425609757857462</v>
      </c>
      <c r="C35" s="15">
        <f>Produccion!C35/Produccion!$N35</f>
        <v>5.7502150370561993E-2</v>
      </c>
      <c r="D35" s="15">
        <f>Produccion!D35/Produccion!$N35</f>
        <v>7.792262205087265E-2</v>
      </c>
      <c r="E35" s="15">
        <f>Produccion!E35/Produccion!$N35</f>
        <v>9.9894246629151501E-2</v>
      </c>
      <c r="F35" s="15">
        <f>Produccion!F35/Produccion!$N35</f>
        <v>0.11931103114018861</v>
      </c>
      <c r="G35" s="15">
        <f>Produccion!G35/Produccion!$N35</f>
        <v>0.10690180795644309</v>
      </c>
      <c r="H35" s="15">
        <f>Produccion!H35/Produccion!$N35</f>
        <v>0.10097069199376855</v>
      </c>
      <c r="I35" s="15">
        <f>Produccion!I35/Produccion!$N35</f>
        <v>6.3107159247510744E-2</v>
      </c>
      <c r="J35" s="15">
        <f>Produccion!J35/Produccion!$N35</f>
        <v>3.5567461480112417E-2</v>
      </c>
      <c r="K35" s="15">
        <f>Produccion!K35/Produccion!$N35</f>
        <v>4.7485808642652692E-2</v>
      </c>
      <c r="L35" s="15">
        <f>Produccion!L35/Produccion!$N35</f>
        <v>7.4769091711588076E-2</v>
      </c>
      <c r="M35" s="15">
        <f>Produccion!M35/Produccion!$N35</f>
        <v>0.10231183119857504</v>
      </c>
      <c r="N35" s="6">
        <f t="shared" si="0"/>
        <v>0.99999999999999989</v>
      </c>
    </row>
    <row r="36" spans="1:14" ht="16.5" x14ac:dyDescent="0.25">
      <c r="A36" s="10">
        <v>2016</v>
      </c>
      <c r="B36" s="15">
        <f>Produccion!B36/Produccion!$N36</f>
        <v>5.8489834748599416E-2</v>
      </c>
      <c r="C36" s="15">
        <f>Produccion!C36/Produccion!$N36</f>
        <v>5.3715513900144465E-2</v>
      </c>
      <c r="D36" s="15">
        <f>Produccion!D36/Produccion!$N36</f>
        <v>8.7752369543004125E-2</v>
      </c>
      <c r="E36" s="15">
        <f>Produccion!E36/Produccion!$N36</f>
        <v>7.6230576794334232E-2</v>
      </c>
      <c r="F36" s="15">
        <f>Produccion!F36/Produccion!$N36</f>
        <v>0.10732532327965892</v>
      </c>
      <c r="G36" s="15">
        <f>Produccion!G36/Produccion!$N36</f>
        <v>0.11377329903808886</v>
      </c>
      <c r="H36" s="15">
        <f>Produccion!H36/Produccion!$N36</f>
        <v>7.1315316585039285E-2</v>
      </c>
      <c r="I36" s="15">
        <f>Produccion!I36/Produccion!$N36</f>
        <v>4.504774320848455E-2</v>
      </c>
      <c r="J36" s="15">
        <f>Produccion!J36/Produccion!$N36</f>
        <v>4.3268383777879567E-2</v>
      </c>
      <c r="K36" s="15">
        <f>Produccion!K36/Produccion!$N36</f>
        <v>7.4380747683309253E-2</v>
      </c>
      <c r="L36" s="15">
        <f>Produccion!L36/Produccion!$N36</f>
        <v>0.11844191536591382</v>
      </c>
      <c r="M36" s="15">
        <f>Produccion!M36/Produccion!$N36</f>
        <v>0.1502589760755435</v>
      </c>
      <c r="N36" s="6">
        <f t="shared" si="0"/>
        <v>1</v>
      </c>
    </row>
    <row r="37" spans="1:14" ht="16.5" x14ac:dyDescent="0.25">
      <c r="A37" s="10">
        <v>2017</v>
      </c>
      <c r="B37" s="15">
        <f>Produccion!B37/Produccion!$N37</f>
        <v>8.6372966163587014E-2</v>
      </c>
      <c r="C37" s="15">
        <f>Produccion!C37/Produccion!$N37</f>
        <v>5.5608832135353226E-2</v>
      </c>
      <c r="D37" s="15">
        <f>Produccion!D37/Produccion!$N37</f>
        <v>8.2837495796938387E-2</v>
      </c>
      <c r="E37" s="15">
        <f>Produccion!E37/Produccion!$N37</f>
        <v>8.806241171174288E-2</v>
      </c>
      <c r="F37" s="15">
        <f>Produccion!F37/Produccion!$N37</f>
        <v>0.11331817720992376</v>
      </c>
      <c r="G37" s="15">
        <f>Produccion!G37/Produccion!$N37</f>
        <v>0.11033755349726598</v>
      </c>
      <c r="H37" s="15">
        <f>Produccion!H37/Produccion!$N37</f>
        <v>8.6143004289403913E-2</v>
      </c>
      <c r="I37" s="15">
        <f>Produccion!I37/Produccion!$N37</f>
        <v>5.4077451227997647E-2</v>
      </c>
      <c r="J37" s="15">
        <f>Produccion!J37/Produccion!$N37</f>
        <v>3.9417922628995988E-2</v>
      </c>
      <c r="K37" s="15">
        <f>Produccion!K37/Produccion!$N37</f>
        <v>6.0933278162980969E-2</v>
      </c>
      <c r="L37" s="15">
        <f>Produccion!L37/Produccion!$N37</f>
        <v>9.6605503538750942E-2</v>
      </c>
      <c r="M37" s="15">
        <f>Produccion!M37/Produccion!$N37</f>
        <v>0.12628540363705926</v>
      </c>
      <c r="N37" s="6">
        <f t="shared" si="0"/>
        <v>1</v>
      </c>
    </row>
    <row r="39" spans="1:14" ht="16.5" x14ac:dyDescent="0.25">
      <c r="B39" s="17">
        <f>AVERAGE(B2:B37)</f>
        <v>0.10336369506742837</v>
      </c>
      <c r="C39" s="17">
        <f t="shared" ref="C39:M39" si="1">AVERAGE(C2:C37)</f>
        <v>7.5093642449563583E-2</v>
      </c>
      <c r="D39" s="17">
        <f t="shared" si="1"/>
        <v>6.9115825737306485E-2</v>
      </c>
      <c r="E39" s="17">
        <f t="shared" si="1"/>
        <v>8.0743773039834404E-2</v>
      </c>
      <c r="F39" s="17">
        <f t="shared" si="1"/>
        <v>0.10352829495309616</v>
      </c>
      <c r="G39" s="17">
        <f t="shared" si="1"/>
        <v>0.10161914495349077</v>
      </c>
      <c r="H39" s="17">
        <f t="shared" si="1"/>
        <v>7.9686791525140979E-2</v>
      </c>
      <c r="I39" s="17">
        <f t="shared" si="1"/>
        <v>5.1494436906031324E-2</v>
      </c>
      <c r="J39" s="17">
        <f t="shared" si="1"/>
        <v>4.3838387403165785E-2</v>
      </c>
      <c r="K39" s="17">
        <f t="shared" si="1"/>
        <v>6.1882932555091065E-2</v>
      </c>
      <c r="L39" s="17">
        <f t="shared" si="1"/>
        <v>9.9534818509111583E-2</v>
      </c>
      <c r="M39" s="17">
        <f t="shared" si="1"/>
        <v>0.13009825690073942</v>
      </c>
      <c r="N39" s="16">
        <f t="shared" si="0"/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Produccion</vt:lpstr>
      <vt:lpstr>Proporcion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Yurley Katherinne Quiroga Duran</dc:creator>
  <cp:lastModifiedBy>Pedro Sánchez</cp:lastModifiedBy>
  <dcterms:created xsi:type="dcterms:W3CDTF">2025-09-05T02:04:20Z</dcterms:created>
  <dcterms:modified xsi:type="dcterms:W3CDTF">2025-09-16T14:40:07Z</dcterms:modified>
</cp:coreProperties>
</file>