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8195" windowHeight="7680"/>
  </bookViews>
  <sheets>
    <sheet name="campos" sheetId="1" r:id="rId1"/>
    <sheet name="funcionalidades" sheetId="26" r:id="rId2"/>
    <sheet name="applications" sheetId="4" r:id="rId3"/>
    <sheet name="business" sheetId="5" r:id="rId4"/>
    <sheet name="country" sheetId="6" r:id="rId5"/>
    <sheet name="department" sheetId="7" r:id="rId6"/>
    <sheet name="developer_task_type" sheetId="8" r:id="rId7"/>
    <sheet name="issue_state" sheetId="9" r:id="rId8"/>
    <sheet name="issue_type" sheetId="10" r:id="rId9"/>
    <sheet name="issue_user_acceptance" sheetId="11" r:id="rId10"/>
    <sheet name="mailing_list" sheetId="12" r:id="rId11"/>
    <sheet name="permission" sheetId="13" r:id="rId12"/>
    <sheet name="priority" sheetId="14" r:id="rId13"/>
    <sheet name="project_state" sheetId="15" r:id="rId14"/>
    <sheet name="project_doc_state" sheetId="16" r:id="rId15"/>
    <sheet name="release_control_rating" sheetId="17" r:id="rId16"/>
    <sheet name="release_control_type" sheetId="18" r:id="rId17"/>
    <sheet name="release_state" sheetId="19" r:id="rId18"/>
    <sheet name="release_type" sheetId="20" r:id="rId19"/>
    <sheet name="role" sheetId="21" r:id="rId20"/>
    <sheet name="team" sheetId="22" r:id="rId21"/>
    <sheet name="user" sheetId="23" r:id="rId22"/>
    <sheet name="user_it" sheetId="24" r:id="rId23"/>
    <sheet name="user_org" sheetId="25" r:id="rId2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="1"/>
</workbook>
</file>

<file path=xl/calcChain.xml><?xml version="1.0" encoding="utf-8"?>
<calcChain xmlns="http://schemas.openxmlformats.org/spreadsheetml/2006/main">
  <c r="E4" i="22" l="1"/>
  <c r="E3" i="22"/>
  <c r="E2" i="22"/>
  <c r="F3" i="21"/>
  <c r="F4" i="21"/>
  <c r="F5" i="21"/>
  <c r="F2" i="21"/>
  <c r="E4" i="20"/>
  <c r="E3" i="20"/>
  <c r="E2" i="20"/>
  <c r="E4" i="17"/>
  <c r="E7" i="19"/>
  <c r="E6" i="19"/>
  <c r="E5" i="19"/>
  <c r="E4" i="19"/>
  <c r="E3" i="19"/>
  <c r="E2" i="19"/>
  <c r="E4" i="18"/>
  <c r="E5" i="18"/>
  <c r="E6" i="18"/>
  <c r="E7" i="18"/>
  <c r="E3" i="18"/>
  <c r="E2" i="18"/>
  <c r="E3" i="17"/>
  <c r="E2" i="17"/>
  <c r="E4" i="16"/>
  <c r="E3" i="16"/>
  <c r="E2" i="16"/>
  <c r="E4" i="15"/>
  <c r="E5" i="15"/>
  <c r="E6" i="15"/>
  <c r="E3" i="15"/>
  <c r="E2" i="15"/>
  <c r="F3" i="14"/>
  <c r="F4" i="14"/>
  <c r="F5" i="14"/>
  <c r="F2" i="14"/>
  <c r="F3" i="13"/>
  <c r="F2" i="13"/>
  <c r="F3" i="12"/>
  <c r="F4" i="12"/>
  <c r="F5" i="12"/>
  <c r="F6" i="12"/>
  <c r="F7" i="12"/>
  <c r="F8" i="12"/>
  <c r="F9" i="12"/>
  <c r="F10" i="12"/>
  <c r="F2" i="12"/>
  <c r="E3" i="11"/>
  <c r="E2" i="11"/>
  <c r="E2" i="10"/>
  <c r="E3" i="10"/>
  <c r="E4" i="10"/>
  <c r="E5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4" i="9"/>
  <c r="E3" i="9"/>
  <c r="E2" i="9"/>
  <c r="E4" i="8"/>
  <c r="E3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F3" i="6"/>
  <c r="F4" i="6"/>
  <c r="F5" i="6"/>
  <c r="F2" i="6"/>
  <c r="E2" i="4"/>
  <c r="E4" i="5"/>
  <c r="E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</calcChain>
</file>

<file path=xl/sharedStrings.xml><?xml version="1.0" encoding="utf-8"?>
<sst xmlns="http://schemas.openxmlformats.org/spreadsheetml/2006/main" count="675" uniqueCount="332">
  <si>
    <t>ALF</t>
  </si>
  <si>
    <t>ARM</t>
  </si>
  <si>
    <t>Aplicações de Suporte</t>
  </si>
  <si>
    <t>BD Fraude</t>
  </si>
  <si>
    <t>Coface</t>
  </si>
  <si>
    <t>Collections.NET</t>
  </si>
  <si>
    <t>Controlo Permanente</t>
  </si>
  <si>
    <t>Credintel (BdP-CRC)</t>
  </si>
  <si>
    <t>Crédito de Stock</t>
  </si>
  <si>
    <t>CRM - Auto</t>
  </si>
  <si>
    <t>CRM - Hip</t>
  </si>
  <si>
    <t>Cubo</t>
  </si>
  <si>
    <t>Decision - Auto</t>
  </si>
  <si>
    <t>Decision Mobile - Auto</t>
  </si>
  <si>
    <t>Decision - Hip</t>
  </si>
  <si>
    <t>DWs</t>
  </si>
  <si>
    <t>Easydoc</t>
  </si>
  <si>
    <t>Fleet Management</t>
  </si>
  <si>
    <t>Institutional Website</t>
  </si>
  <si>
    <t>Intranet</t>
  </si>
  <si>
    <t>Jurigest</t>
  </si>
  <si>
    <t>Lease</t>
  </si>
  <si>
    <t>Migração</t>
  </si>
  <si>
    <t>ORSYS</t>
  </si>
  <si>
    <t>ParceirosNET</t>
  </si>
  <si>
    <t>Postal Mail Dispatcher</t>
  </si>
  <si>
    <t>Portfólio</t>
  </si>
  <si>
    <t>PrimusNET</t>
  </si>
  <si>
    <t>Reporting a Entidades Oficiais</t>
  </si>
  <si>
    <t>Reports</t>
  </si>
  <si>
    <t>Simuladores Off-line Auto</t>
  </si>
  <si>
    <t>SMS Gateway</t>
  </si>
  <si>
    <t>insert into application(id, name, sort_order, begin_date, end_date) values (</t>
  </si>
  <si>
    <t>begin_date</t>
  </si>
  <si>
    <t>name</t>
  </si>
  <si>
    <t>id -&gt; order</t>
  </si>
  <si>
    <t>end_date</t>
  </si>
  <si>
    <t>'2010-01-01'</t>
  </si>
  <si>
    <t>null</t>
  </si>
  <si>
    <t>PT</t>
  </si>
  <si>
    <t>AUT</t>
  </si>
  <si>
    <t>PER</t>
  </si>
  <si>
    <t>MTG</t>
  </si>
  <si>
    <t>insert into business (id, name, sort_order, begin_date, end_date) values (</t>
  </si>
  <si>
    <t>FR</t>
  </si>
  <si>
    <t>ES</t>
  </si>
  <si>
    <t>HU</t>
  </si>
  <si>
    <t>insert into country (id, name, code, sort_order, begin_date, end_date) values (</t>
  </si>
  <si>
    <t>code</t>
  </si>
  <si>
    <t>Espanha</t>
  </si>
  <si>
    <t>França</t>
  </si>
  <si>
    <t>Hungria</t>
  </si>
  <si>
    <t>Portugal</t>
  </si>
  <si>
    <t>Audit</t>
  </si>
  <si>
    <t>Board</t>
  </si>
  <si>
    <t>Contact Center</t>
  </si>
  <si>
    <t>Collections</t>
  </si>
  <si>
    <t>Credit Analysis</t>
  </si>
  <si>
    <t>Finance</t>
  </si>
  <si>
    <t>Guarantees Management and Recovered Assets</t>
  </si>
  <si>
    <t>HR</t>
  </si>
  <si>
    <t>IT</t>
  </si>
  <si>
    <t>Legal &amp; Compliance</t>
  </si>
  <si>
    <t>Litigation</t>
  </si>
  <si>
    <t>Operations</t>
  </si>
  <si>
    <t>Organization</t>
  </si>
  <si>
    <t>Permanent Control &amp; Operational Risk</t>
  </si>
  <si>
    <t>P&amp;M</t>
  </si>
  <si>
    <t>Risk</t>
  </si>
  <si>
    <t>Sales Auto</t>
  </si>
  <si>
    <t xml:space="preserve">id </t>
  </si>
  <si>
    <t>insert into department (id, name, sort_order, begin_date, end_date) values (</t>
  </si>
  <si>
    <t>Analysis and documentation</t>
  </si>
  <si>
    <t>Development</t>
  </si>
  <si>
    <t>Test and acceptance support</t>
  </si>
  <si>
    <t>insert into developer_task_type (id, name, sort_order, begin_date, end_date) values (</t>
  </si>
  <si>
    <t>Developed (IT)</t>
  </si>
  <si>
    <t>In Progress (ORG)</t>
  </si>
  <si>
    <t>Issue Review</t>
  </si>
  <si>
    <t>New (ORG)</t>
  </si>
  <si>
    <t>Pending Analysis (IT)</t>
  </si>
  <si>
    <t>Pending IPC (ORG)</t>
  </si>
  <si>
    <t>Pending Supplier</t>
  </si>
  <si>
    <t>Pending User</t>
  </si>
  <si>
    <t>Planned (IT)</t>
  </si>
  <si>
    <t>Quality (IT)</t>
  </si>
  <si>
    <t>Quality (ORG)</t>
  </si>
  <si>
    <t>Quality (Users)</t>
  </si>
  <si>
    <t>Under Analysis (ORG)</t>
  </si>
  <si>
    <t>Waiting Answer (ORG)</t>
  </si>
  <si>
    <t>Waiting Aproval (Manager)</t>
  </si>
  <si>
    <t>Waiting Plan (IT)</t>
  </si>
  <si>
    <t>Waiting Plan (ORG)</t>
  </si>
  <si>
    <t>insert into issue_state (id, name, sort_order, begin_date, end_date) values (</t>
  </si>
  <si>
    <t>New feature</t>
  </si>
  <si>
    <t>Bug</t>
  </si>
  <si>
    <t>Maintenance</t>
  </si>
  <si>
    <t>Question</t>
  </si>
  <si>
    <t>insert into issue_type (id, name, sort_order, begin_date, end_date) values (</t>
  </si>
  <si>
    <t>insert into issue_user_acceptance (id, name, sort_order, begin_date, end_date) values (</t>
  </si>
  <si>
    <t>Not set</t>
  </si>
  <si>
    <t>Accepted</t>
  </si>
  <si>
    <t>ALFMail</t>
  </si>
  <si>
    <t>ARMMail</t>
  </si>
  <si>
    <t>COPMail</t>
  </si>
  <si>
    <t>PartnersMail</t>
  </si>
  <si>
    <t>DecisionAutPTMail</t>
  </si>
  <si>
    <t>ORG</t>
  </si>
  <si>
    <t>EXPL</t>
  </si>
  <si>
    <t>SRTMail</t>
  </si>
  <si>
    <t>PTFMail</t>
  </si>
  <si>
    <t>insert into mailing_list (id, name, email, sort_order, begin_date, end_date) values (</t>
  </si>
  <si>
    <t>email</t>
  </si>
  <si>
    <t>mail@bb.pt</t>
  </si>
  <si>
    <t>item_key</t>
  </si>
  <si>
    <t>PERM_1</t>
  </si>
  <si>
    <t>Permissão Demo</t>
  </si>
  <si>
    <t>Permissão Demo 2</t>
  </si>
  <si>
    <t>insert into permission (id, item_key, name, sort_order, begin_date, end_date) values (</t>
  </si>
  <si>
    <t>insert into priority (id, item_key, name, sort_order, begin_date, end_date) values (</t>
  </si>
  <si>
    <t>LOW</t>
  </si>
  <si>
    <t>Low</t>
  </si>
  <si>
    <t>MEDIUM</t>
  </si>
  <si>
    <t>Medium</t>
  </si>
  <si>
    <t>HIGH</t>
  </si>
  <si>
    <t>High</t>
  </si>
  <si>
    <t>CRITICAL</t>
  </si>
  <si>
    <t>Critical</t>
  </si>
  <si>
    <t>insert into project_state (id, name, sort_order, begin_date, end_date) values (</t>
  </si>
  <si>
    <t>Waiting Approval</t>
  </si>
  <si>
    <t>Open</t>
  </si>
  <si>
    <t>Closed</t>
  </si>
  <si>
    <t>Closed - No IPC</t>
  </si>
  <si>
    <t>Cancelled</t>
  </si>
  <si>
    <t>insert into project_doc_state (id, name, sort_order, begin_date, end_date) values (</t>
  </si>
  <si>
    <t>Pendente</t>
  </si>
  <si>
    <t>Escrita</t>
  </si>
  <si>
    <t>Entregue CG</t>
  </si>
  <si>
    <t>insert into release_control_rating (id, name, sort_order, begin_date, end_date) values (</t>
  </si>
  <si>
    <t>Parcialmente Conforme</t>
  </si>
  <si>
    <t>Conforme</t>
  </si>
  <si>
    <t>01 - Autorização de desenvolvimento</t>
  </si>
  <si>
    <t>02 - Documentação técnica</t>
  </si>
  <si>
    <t>03 - Plano de testes</t>
  </si>
  <si>
    <t>04 - Execução de testes</t>
  </si>
  <si>
    <t>05 - Aprovação para produção</t>
  </si>
  <si>
    <t>06 - Passagem a produção</t>
  </si>
  <si>
    <t>insert into release_control_type (id, name, sort_order, begin_date, end_date) values (</t>
  </si>
  <si>
    <t>insert into release_state(id, name, sort_order, begin_date, end_date) values (</t>
  </si>
  <si>
    <t>Planeado</t>
  </si>
  <si>
    <t>Em Desenvolvimento</t>
  </si>
  <si>
    <t>Testes Qualidade</t>
  </si>
  <si>
    <t>Pronto Passagem Produção</t>
  </si>
  <si>
    <t>Em Produção Publicado</t>
  </si>
  <si>
    <t>Em Produção Auditado</t>
  </si>
  <si>
    <t>Não Conforme</t>
  </si>
  <si>
    <t>insert into release_type(id, name, sort_order, begin_date, end_date) values (</t>
  </si>
  <si>
    <t>Fix</t>
  </si>
  <si>
    <t>Novo Desenvolvimento</t>
  </si>
  <si>
    <t>Configuração</t>
  </si>
  <si>
    <t>ADMIN</t>
  </si>
  <si>
    <t>Admin</t>
  </si>
  <si>
    <t>DEVELOPER</t>
  </si>
  <si>
    <t>Developer</t>
  </si>
  <si>
    <t>Org</t>
  </si>
  <si>
    <t>NORMAL_USER</t>
  </si>
  <si>
    <t>Normal User</t>
  </si>
  <si>
    <t>insert into role (id, item_key, name, sort_order, begin_date, end_date) values (</t>
  </si>
  <si>
    <t>Decision</t>
  </si>
  <si>
    <t>Alf</t>
  </si>
  <si>
    <t>insert into team (id, name, sort_order, begin_date, end_date) values (</t>
  </si>
  <si>
    <t>Issue</t>
  </si>
  <si>
    <t>Project</t>
  </si>
  <si>
    <t>CapexProjectId] [int] IDENTITY(1,1) NOT NULL,</t>
  </si>
  <si>
    <t>[ReferenceNum] [nvarchar](10) NULL,</t>
  </si>
  <si>
    <t>[Title] [nvarchar](200) NULL,</t>
  </si>
  <si>
    <t>[StartDate] [datetime] NULL,</t>
  </si>
  <si>
    <t>[EndDate] [datetime] NULL,</t>
  </si>
  <si>
    <t>[State] [int] NOT NULL,</t>
  </si>
  <si>
    <t>[Issue] [int] NULL,</t>
  </si>
  <si>
    <t>[IPC] [nvarchar](50) NULL,</t>
  </si>
  <si>
    <t>[EstimatedCost] [int] NULL,</t>
  </si>
  <si>
    <t>[QualityDate] [datetime] NULL,</t>
  </si>
  <si>
    <t>[ProductionDate] [datetime] NULL,</t>
  </si>
  <si>
    <t>[DocumentationState] [int] NOT NULL,</t>
  </si>
  <si>
    <t>[CreationDate] [datetime] NOT NULL,</t>
  </si>
  <si>
    <t>[CreationUser] [nvarchar](50) NOT NULL,</t>
  </si>
  <si>
    <t>[CloseDate] [datetime] NULL,</t>
  </si>
  <si>
    <t>[AccountingId] [nvarchar](50) NULL,</t>
  </si>
  <si>
    <t>[UsageStartDate] [datetime] NULL,</t>
  </si>
  <si>
    <t>[UsageEndDtate] [datetime] NULL,</t>
  </si>
  <si>
    <t>[ProjectDefinition] [nvarchar](max) NULL,</t>
  </si>
  <si>
    <t>[ProjectUse] [nvarchar](max) NULL,</t>
  </si>
  <si>
    <t>[CapexDate] [datetime] NULL,</t>
  </si>
  <si>
    <t>Release</t>
  </si>
  <si>
    <t>[DeployID] [int] IDENTITY(1,1) NOT NULL,</t>
  </si>
  <si>
    <t>[AplicationID] [int] NOT NULL,</t>
  </si>
  <si>
    <t>[Release] [nvarchar](50) NOT NULL,</t>
  </si>
  <si>
    <t>[ReleaseTypeID] [int] NOT NULL,</t>
  </si>
  <si>
    <t>[SvnTag] [nvarchar](max) NULL,</t>
  </si>
  <si>
    <t>[StateID] [int] NULL,</t>
  </si>
  <si>
    <t>[DateQual] [datetime] NULL,</t>
  </si>
  <si>
    <t>[DateProd] [datetime] NULL,</t>
  </si>
  <si>
    <t>[PathPackage] [nvarchar](max) NULL,</t>
  </si>
  <si>
    <t>[PathArchive] [nvarchar](max) NULL,</t>
  </si>
  <si>
    <t>[Active] [bit] NULL,</t>
  </si>
  <si>
    <t>[CreationDate] [datetime] NULL,</t>
  </si>
  <si>
    <t>[CreationUser] [nvarchar](max) NULL,</t>
  </si>
  <si>
    <t>[UpdateDate] [datetime] NULL,</t>
  </si>
  <si>
    <t>[UpdateUser] [nvarchar](max) NULL,</t>
  </si>
  <si>
    <t>[Deleted] [bit] NULL,</t>
  </si>
  <si>
    <t>[PathSqlScript] [nvarchar](max) NULL,</t>
  </si>
  <si>
    <t>timelog</t>
  </si>
  <si>
    <t>[TimeLogId] [int] IDENTITY(1,1) NOT NULL,</t>
  </si>
  <si>
    <t>[Developer] [nvarchar](100) NULL,</t>
  </si>
  <si>
    <t>[Date] [datetime] NULL,</t>
  </si>
  <si>
    <t>[Hours] [decimal](18, 2) NULL,</t>
  </si>
  <si>
    <t>[Comment] [nvarchar](500) NULL,</t>
  </si>
  <si>
    <t>[Issue] [nvarchar](200) NULL,</t>
  </si>
  <si>
    <t>[CapexProjectId] [int] NULL,</t>
  </si>
  <si>
    <t>[TaskName] [nvarchar](150) NULL,</t>
  </si>
  <si>
    <t>[TaskType] [nvarchar](150) NULL,</t>
  </si>
  <si>
    <t>[CreationUser] [nvarchar](50) NULL,</t>
  </si>
  <si>
    <t>[UpdateUser] [nvarchar](50) NULL,</t>
  </si>
  <si>
    <t>[ImportDate] [datetime] NULL,</t>
  </si>
  <si>
    <t>[Application] [nvarchar](100) NULL,</t>
  </si>
  <si>
    <t>[Country] [nvarchar](50) NULL,</t>
  </si>
  <si>
    <t>[Business] [nvarchar](50) NULL,</t>
  </si>
  <si>
    <t>[DevelopmentType] [nvarchar](100) NULL,</t>
  </si>
  <si>
    <t xml:space="preserve">Attachments </t>
  </si>
  <si>
    <t xml:space="preserve"> Issue ID (linked to item) </t>
  </si>
  <si>
    <t xml:space="preserve"> Application</t>
  </si>
  <si>
    <t xml:space="preserve"> Title (linked to item with edit menu)</t>
  </si>
  <si>
    <t xml:space="preserve"> Issue Type </t>
  </si>
  <si>
    <t xml:space="preserve"> Status</t>
  </si>
  <si>
    <t xml:space="preserve"> Issue Owner</t>
  </si>
  <si>
    <t xml:space="preserve"> When</t>
  </si>
  <si>
    <t xml:space="preserve"> Priority (User)</t>
  </si>
  <si>
    <t xml:space="preserve"> Department</t>
  </si>
  <si>
    <t xml:space="preserve"> Pending User</t>
  </si>
  <si>
    <t xml:space="preserve"> Assigned To</t>
  </si>
  <si>
    <t xml:space="preserve"> Created By</t>
  </si>
  <si>
    <t xml:space="preserve"> Short List ORG</t>
  </si>
  <si>
    <t xml:space="preserve"> User ORG</t>
  </si>
  <si>
    <t xml:space="preserve"> User IT</t>
  </si>
  <si>
    <t xml:space="preserve"> Quality Deploy</t>
  </si>
  <si>
    <t xml:space="preserve"> Production Deploy</t>
  </si>
  <si>
    <t xml:space="preserve"> Estimated time</t>
  </si>
  <si>
    <t xml:space="preserve"> Team</t>
  </si>
  <si>
    <t xml:space="preserve"> Deadline</t>
  </si>
  <si>
    <t xml:space="preserve"> Ponto Auditoria Nº</t>
  </si>
  <si>
    <t xml:space="preserve"> Release</t>
  </si>
  <si>
    <t xml:space="preserve"> Priority (ORG)</t>
  </si>
  <si>
    <t xml:space="preserve"> Ponto Compliance Nº</t>
  </si>
  <si>
    <t xml:space="preserve"> RO Nº</t>
  </si>
  <si>
    <t xml:space="preserve"> Workaround</t>
  </si>
  <si>
    <t xml:space="preserve"> Data Limite Implementação</t>
  </si>
  <si>
    <t xml:space="preserve"> Justificação Data Limite</t>
  </si>
  <si>
    <t xml:space="preserve"> Validação Compliance</t>
  </si>
  <si>
    <t xml:space="preserve"> Created</t>
  </si>
  <si>
    <t xml:space="preserve"> Current</t>
  </si>
  <si>
    <t xml:space="preserve"> Edit (link to edit item)</t>
  </si>
  <si>
    <t xml:space="preserve"> ID</t>
  </si>
  <si>
    <t xml:space="preserve"> IPC Theme</t>
  </si>
  <si>
    <t xml:space="preserve"> Issue ID</t>
  </si>
  <si>
    <t xml:space="preserve"> IT_Send_Mail_Creator</t>
  </si>
  <si>
    <t xml:space="preserve"> Justificação SLA</t>
  </si>
  <si>
    <t xml:space="preserve"> Modified</t>
  </si>
  <si>
    <t xml:space="preserve"> Modified By</t>
  </si>
  <si>
    <t xml:space="preserve"> ORG Notes </t>
  </si>
  <si>
    <t xml:space="preserve"> Regulamentar</t>
  </si>
  <si>
    <t xml:space="preserve"> Reproduction Steps / Context</t>
  </si>
  <si>
    <t xml:space="preserve"> Requires Deploy</t>
  </si>
  <si>
    <t xml:space="preserve"> Risco Operacional</t>
  </si>
  <si>
    <t xml:space="preserve"> Send_Mail_ToCreator</t>
  </si>
  <si>
    <t xml:space="preserve"> Shared Notes</t>
  </si>
  <si>
    <t xml:space="preserve"> Test Notes</t>
  </si>
  <si>
    <t xml:space="preserve"> Title</t>
  </si>
  <si>
    <t xml:space="preserve"> Type (icon linked to document) </t>
  </si>
  <si>
    <t xml:space="preserve"> User Acceptance</t>
  </si>
  <si>
    <t xml:space="preserve"> Version</t>
  </si>
  <si>
    <t>User</t>
  </si>
  <si>
    <t>id</t>
  </si>
  <si>
    <t>user_name</t>
  </si>
  <si>
    <t>sort_order</t>
  </si>
  <si>
    <t>creation_date</t>
  </si>
  <si>
    <t>role_id</t>
  </si>
  <si>
    <t>[Nome] [dbo].[Nome] NULL,</t>
  </si>
  <si>
    <t>[NomeUtilizador] [dbo].[Nome] NULL,</t>
  </si>
  <si>
    <t>[Email] [dbo].[Descricao] NULL,</t>
  </si>
  <si>
    <t>[Role] [dbo].[Nome] NOT NULL,</t>
  </si>
  <si>
    <t>[LastLogin] [datetime] NULL,</t>
  </si>
  <si>
    <t>[WrongPasswordCount] [int] NOT NULL,</t>
  </si>
  <si>
    <t>[CreationUser] [dbo].[sNome] NULL,</t>
  </si>
  <si>
    <t>[AccountLocked] [bit] NOT NULL,</t>
  </si>
  <si>
    <t>[LockedDate] [datetime] NULL,</t>
  </si>
  <si>
    <t>[ModificationUser] [dbo].[sNome] NULL,</t>
  </si>
  <si>
    <t>[ModifiedDate] [datetime] NULL,</t>
  </si>
  <si>
    <t>[ReceberNotificacoes] [bit] NULL</t>
  </si>
  <si>
    <t>Issues</t>
  </si>
  <si>
    <t>Criar issue</t>
  </si>
  <si>
    <t>workflow issue</t>
  </si>
  <si>
    <t>project</t>
  </si>
  <si>
    <t>criar project</t>
  </si>
  <si>
    <t>permitir criar issue automaticamente</t>
  </si>
  <si>
    <t>notificação de issues</t>
  </si>
  <si>
    <t>release</t>
  </si>
  <si>
    <t>criar release</t>
  </si>
  <si>
    <t>associar issues automaticamente</t>
  </si>
  <si>
    <t>associar issues manualmente</t>
  </si>
  <si>
    <t>reportar horas</t>
  </si>
  <si>
    <t>permitir reportar horas a partir de alteração nos issues</t>
  </si>
  <si>
    <t>permitir criar issue a partir de envio de email</t>
  </si>
  <si>
    <t>user</t>
  </si>
  <si>
    <t>criar user</t>
  </si>
  <si>
    <t>alterar user</t>
  </si>
  <si>
    <t>Report de issues encerrados</t>
  </si>
  <si>
    <t>Release note dos deploys</t>
  </si>
  <si>
    <t>Informação de paragem do sistema para fix's</t>
  </si>
  <si>
    <t>Prioridade dos issues</t>
  </si>
  <si>
    <t>Calendarizar releases</t>
  </si>
  <si>
    <t>workflow de project</t>
  </si>
  <si>
    <t>report de project (ver custos)</t>
  </si>
  <si>
    <t>estimar projecto</t>
  </si>
  <si>
    <t>permitir criar release a partir de issue</t>
  </si>
  <si>
    <t>Criar alerta de horas por reportar</t>
  </si>
  <si>
    <t>calendarização de releases</t>
  </si>
  <si>
    <t>obter tempos disponiveis por developer (vacation tool)</t>
  </si>
  <si>
    <t>Nice to have</t>
  </si>
  <si>
    <t>Integração svn</t>
  </si>
  <si>
    <t>Integração com ferramentas dos developers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</si>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</sst>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9.9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/>
    <xf numFmtId="0" fontId="2" fillId="0" borderId="0" xfId="0" applyFont="1"/>
  </cellXfs>
  <cellStyles count="2">
    <cellStyle name="Hyperlink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7" workbookViewId="0">
      <selection activeCell="A54" sqref="A54"/>
    </sheetView>
  </sheetViews>
  <sheetFormatPr defaultRowHeight="15" x14ac:dyDescent="0.25"/>
  <cols>
    <col min="1" max="1" width="35.42578125" bestFit="1" customWidth="1"/>
    <col min="2" max="2" width="2.7109375" customWidth="1"/>
    <col min="3" max="3" width="42.5703125" bestFit="1" customWidth="1"/>
    <col min="4" max="4" width="2.5703125" customWidth="1"/>
    <col min="5" max="5" width="37.7109375" bestFit="1" customWidth="1"/>
    <col min="6" max="6" width="3.140625" customWidth="1"/>
    <col min="7" max="7" width="39.140625" bestFit="1" customWidth="1"/>
    <col min="8" max="8" width="4.140625" customWidth="1"/>
    <col min="9" max="9" width="37.5703125" bestFit="1" customWidth="1"/>
  </cols>
  <sheetData>
    <row r="1" spans="1:9" s="3" customFormat="1" x14ac:dyDescent="0.25">
      <c r="A1" s="3" t="s">
        <v>171</v>
      </c>
      <c r="C1" s="3" t="s">
        <v>172</v>
      </c>
      <c r="E1" s="3" t="s">
        <v>194</v>
      </c>
      <c r="G1" s="3" t="s">
        <v>212</v>
      </c>
      <c r="I1" s="3" t="s">
        <v>281</v>
      </c>
    </row>
    <row r="2" spans="1:9" x14ac:dyDescent="0.25">
      <c r="A2" t="s">
        <v>229</v>
      </c>
      <c r="C2" t="s">
        <v>173</v>
      </c>
      <c r="E2" t="s">
        <v>195</v>
      </c>
      <c r="G2" t="s">
        <v>213</v>
      </c>
      <c r="I2" t="s">
        <v>282</v>
      </c>
    </row>
    <row r="3" spans="1:9" x14ac:dyDescent="0.25">
      <c r="A3" t="s">
        <v>230</v>
      </c>
      <c r="C3" t="s">
        <v>174</v>
      </c>
      <c r="E3" t="s">
        <v>196</v>
      </c>
      <c r="G3" t="s">
        <v>214</v>
      </c>
      <c r="I3" t="s">
        <v>34</v>
      </c>
    </row>
    <row r="4" spans="1:9" x14ac:dyDescent="0.25">
      <c r="A4" t="s">
        <v>231</v>
      </c>
      <c r="C4" t="s">
        <v>175</v>
      </c>
      <c r="E4" t="s">
        <v>197</v>
      </c>
      <c r="G4" t="s">
        <v>215</v>
      </c>
      <c r="I4" t="s">
        <v>283</v>
      </c>
    </row>
    <row r="5" spans="1:9" x14ac:dyDescent="0.25">
      <c r="A5" t="s">
        <v>232</v>
      </c>
      <c r="C5" t="s">
        <v>176</v>
      </c>
      <c r="E5" t="s">
        <v>198</v>
      </c>
      <c r="G5" t="s">
        <v>216</v>
      </c>
      <c r="I5" t="s">
        <v>112</v>
      </c>
    </row>
    <row r="6" spans="1:9" x14ac:dyDescent="0.25">
      <c r="A6" t="s">
        <v>233</v>
      </c>
      <c r="C6" t="s">
        <v>177</v>
      </c>
      <c r="E6" t="s">
        <v>199</v>
      </c>
      <c r="G6" t="s">
        <v>217</v>
      </c>
      <c r="I6" t="s">
        <v>284</v>
      </c>
    </row>
    <row r="7" spans="1:9" x14ac:dyDescent="0.25">
      <c r="A7" t="s">
        <v>234</v>
      </c>
      <c r="C7" t="s">
        <v>178</v>
      </c>
      <c r="E7" t="s">
        <v>200</v>
      </c>
      <c r="G7" t="s">
        <v>218</v>
      </c>
      <c r="I7" t="s">
        <v>33</v>
      </c>
    </row>
    <row r="8" spans="1:9" x14ac:dyDescent="0.25">
      <c r="A8" t="s">
        <v>235</v>
      </c>
      <c r="C8" t="s">
        <v>179</v>
      </c>
      <c r="E8" t="s">
        <v>201</v>
      </c>
      <c r="G8" t="s">
        <v>219</v>
      </c>
      <c r="I8" t="s">
        <v>36</v>
      </c>
    </row>
    <row r="9" spans="1:9" x14ac:dyDescent="0.25">
      <c r="A9" t="s">
        <v>236</v>
      </c>
      <c r="C9" t="s">
        <v>180</v>
      </c>
      <c r="E9" t="s">
        <v>202</v>
      </c>
      <c r="G9" t="s">
        <v>220</v>
      </c>
      <c r="I9" t="s">
        <v>285</v>
      </c>
    </row>
    <row r="10" spans="1:9" x14ac:dyDescent="0.25">
      <c r="A10" t="s">
        <v>237</v>
      </c>
      <c r="C10" t="s">
        <v>181</v>
      </c>
      <c r="E10" t="s">
        <v>203</v>
      </c>
      <c r="G10" t="s">
        <v>221</v>
      </c>
      <c r="I10" t="s">
        <v>286</v>
      </c>
    </row>
    <row r="11" spans="1:9" x14ac:dyDescent="0.25">
      <c r="A11" t="s">
        <v>238</v>
      </c>
      <c r="C11" t="s">
        <v>182</v>
      </c>
      <c r="E11" t="s">
        <v>204</v>
      </c>
      <c r="G11" t="s">
        <v>206</v>
      </c>
      <c r="I11" t="s">
        <v>287</v>
      </c>
    </row>
    <row r="12" spans="1:9" x14ac:dyDescent="0.25">
      <c r="A12" t="s">
        <v>239</v>
      </c>
      <c r="C12" t="s">
        <v>183</v>
      </c>
      <c r="E12" t="s">
        <v>205</v>
      </c>
      <c r="G12" t="s">
        <v>222</v>
      </c>
      <c r="I12" t="s">
        <v>288</v>
      </c>
    </row>
    <row r="13" spans="1:9" x14ac:dyDescent="0.25">
      <c r="A13" t="s">
        <v>240</v>
      </c>
      <c r="C13" t="s">
        <v>184</v>
      </c>
      <c r="E13" t="s">
        <v>206</v>
      </c>
      <c r="G13" t="s">
        <v>208</v>
      </c>
      <c r="I13" t="s">
        <v>289</v>
      </c>
    </row>
    <row r="14" spans="1:9" x14ac:dyDescent="0.25">
      <c r="A14" t="s">
        <v>241</v>
      </c>
      <c r="C14" t="s">
        <v>185</v>
      </c>
      <c r="E14" t="s">
        <v>207</v>
      </c>
      <c r="G14" t="s">
        <v>223</v>
      </c>
      <c r="I14" t="s">
        <v>290</v>
      </c>
    </row>
    <row r="15" spans="1:9" x14ac:dyDescent="0.25">
      <c r="A15" t="s">
        <v>242</v>
      </c>
      <c r="C15" t="s">
        <v>186</v>
      </c>
      <c r="E15" t="s">
        <v>208</v>
      </c>
      <c r="G15" t="s">
        <v>224</v>
      </c>
      <c r="I15" t="s">
        <v>291</v>
      </c>
    </row>
    <row r="16" spans="1:9" x14ac:dyDescent="0.25">
      <c r="A16" t="s">
        <v>243</v>
      </c>
      <c r="C16" t="s">
        <v>187</v>
      </c>
      <c r="E16" t="s">
        <v>209</v>
      </c>
      <c r="G16" t="s">
        <v>225</v>
      </c>
      <c r="I16" t="s">
        <v>292</v>
      </c>
    </row>
    <row r="17" spans="1:9" x14ac:dyDescent="0.25">
      <c r="A17" t="s">
        <v>244</v>
      </c>
      <c r="C17" t="s">
        <v>188</v>
      </c>
      <c r="E17" t="s">
        <v>210</v>
      </c>
      <c r="G17" t="s">
        <v>226</v>
      </c>
      <c r="I17" t="s">
        <v>185</v>
      </c>
    </row>
    <row r="18" spans="1:9" x14ac:dyDescent="0.25">
      <c r="A18" t="s">
        <v>245</v>
      </c>
      <c r="C18" t="s">
        <v>189</v>
      </c>
      <c r="E18" t="s">
        <v>211</v>
      </c>
      <c r="G18" t="s">
        <v>227</v>
      </c>
      <c r="I18" t="s">
        <v>293</v>
      </c>
    </row>
    <row r="19" spans="1:9" x14ac:dyDescent="0.25">
      <c r="A19" t="s">
        <v>246</v>
      </c>
      <c r="C19" t="s">
        <v>190</v>
      </c>
      <c r="G19" t="s">
        <v>228</v>
      </c>
      <c r="I19" t="s">
        <v>294</v>
      </c>
    </row>
    <row r="20" spans="1:9" x14ac:dyDescent="0.25">
      <c r="A20" t="s">
        <v>247</v>
      </c>
      <c r="C20" t="s">
        <v>191</v>
      </c>
      <c r="I20" t="s">
        <v>295</v>
      </c>
    </row>
    <row r="21" spans="1:9" x14ac:dyDescent="0.25">
      <c r="A21" t="s">
        <v>248</v>
      </c>
      <c r="C21" t="s">
        <v>192</v>
      </c>
      <c r="I21" t="s">
        <v>296</v>
      </c>
    </row>
    <row r="22" spans="1:9" x14ac:dyDescent="0.25">
      <c r="A22" t="s">
        <v>249</v>
      </c>
      <c r="C22" t="s">
        <v>193</v>
      </c>
      <c r="I22" t="s">
        <v>297</v>
      </c>
    </row>
    <row r="23" spans="1:9" x14ac:dyDescent="0.25">
      <c r="A23" t="s">
        <v>250</v>
      </c>
      <c r="I23" t="s">
        <v>298</v>
      </c>
    </row>
    <row r="24" spans="1:9" x14ac:dyDescent="0.25">
      <c r="A24" t="s">
        <v>251</v>
      </c>
    </row>
    <row r="25" spans="1:9" x14ac:dyDescent="0.25">
      <c r="A25" t="s">
        <v>252</v>
      </c>
    </row>
    <row r="26" spans="1:9" x14ac:dyDescent="0.25">
      <c r="A26" t="s">
        <v>253</v>
      </c>
    </row>
    <row r="27" spans="1:9" x14ac:dyDescent="0.25">
      <c r="A27" t="s">
        <v>254</v>
      </c>
    </row>
    <row r="28" spans="1:9" x14ac:dyDescent="0.25">
      <c r="A28" t="s">
        <v>255</v>
      </c>
    </row>
    <row r="29" spans="1:9" x14ac:dyDescent="0.25">
      <c r="A29" t="s">
        <v>256</v>
      </c>
    </row>
    <row r="30" spans="1:9" x14ac:dyDescent="0.25">
      <c r="A30" t="s">
        <v>257</v>
      </c>
    </row>
    <row r="31" spans="1:9" x14ac:dyDescent="0.25">
      <c r="A31" t="s">
        <v>258</v>
      </c>
    </row>
    <row r="32" spans="1:9" x14ac:dyDescent="0.25">
      <c r="A32" t="s">
        <v>259</v>
      </c>
    </row>
    <row r="33" spans="1:1" x14ac:dyDescent="0.25">
      <c r="A33" t="s">
        <v>260</v>
      </c>
    </row>
    <row r="34" spans="1:1" x14ac:dyDescent="0.25">
      <c r="A34" t="s">
        <v>261</v>
      </c>
    </row>
    <row r="35" spans="1:1" x14ac:dyDescent="0.25">
      <c r="A35" t="s">
        <v>262</v>
      </c>
    </row>
    <row r="36" spans="1:1" x14ac:dyDescent="0.25">
      <c r="A36" t="s">
        <v>263</v>
      </c>
    </row>
    <row r="37" spans="1:1" x14ac:dyDescent="0.25">
      <c r="A37" t="s">
        <v>264</v>
      </c>
    </row>
    <row r="38" spans="1:1" x14ac:dyDescent="0.25">
      <c r="A38" t="s">
        <v>265</v>
      </c>
    </row>
    <row r="39" spans="1:1" x14ac:dyDescent="0.25">
      <c r="A39" t="s">
        <v>266</v>
      </c>
    </row>
    <row r="40" spans="1:1" x14ac:dyDescent="0.25">
      <c r="A40" t="s">
        <v>267</v>
      </c>
    </row>
    <row r="41" spans="1:1" x14ac:dyDescent="0.25">
      <c r="A41" t="s">
        <v>268</v>
      </c>
    </row>
    <row r="42" spans="1:1" x14ac:dyDescent="0.25">
      <c r="A42" t="s">
        <v>269</v>
      </c>
    </row>
    <row r="43" spans="1:1" x14ac:dyDescent="0.25">
      <c r="A43" t="s">
        <v>270</v>
      </c>
    </row>
    <row r="44" spans="1:1" x14ac:dyDescent="0.25">
      <c r="A44" t="s">
        <v>271</v>
      </c>
    </row>
    <row r="45" spans="1:1" x14ac:dyDescent="0.25">
      <c r="A45" t="s">
        <v>272</v>
      </c>
    </row>
    <row r="46" spans="1:1" x14ac:dyDescent="0.25">
      <c r="A46" t="s">
        <v>273</v>
      </c>
    </row>
    <row r="47" spans="1:1" x14ac:dyDescent="0.25">
      <c r="A47" t="s">
        <v>274</v>
      </c>
    </row>
    <row r="48" spans="1:1" x14ac:dyDescent="0.25">
      <c r="A48" t="s">
        <v>275</v>
      </c>
    </row>
    <row r="49" spans="1:1" x14ac:dyDescent="0.25">
      <c r="A49" t="s">
        <v>276</v>
      </c>
    </row>
    <row r="50" spans="1:1" x14ac:dyDescent="0.25">
      <c r="A50" t="s">
        <v>277</v>
      </c>
    </row>
    <row r="51" spans="1:1" x14ac:dyDescent="0.25">
      <c r="A51" t="s">
        <v>278</v>
      </c>
    </row>
    <row r="52" spans="1:1" x14ac:dyDescent="0.25">
      <c r="A52" t="s">
        <v>279</v>
      </c>
    </row>
    <row r="53" spans="1:1" x14ac:dyDescent="0.25">
      <c r="A53" t="s">
        <v>280</v>
      </c>
    </row>
    <row r="54" spans="1:1" x14ac:dyDescent="0.25">
      <c r="A54" t="s">
        <v>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99</v>
      </c>
    </row>
    <row r="2" spans="1:5" x14ac:dyDescent="0.25">
      <c r="A2" s="3">
        <v>1</v>
      </c>
      <c r="B2" s="3" t="s">
        <v>100</v>
      </c>
      <c r="C2" s="2" t="s">
        <v>37</v>
      </c>
      <c r="D2" s="1" t="s">
        <v>38</v>
      </c>
      <c r="E2" s="3" t="str">
        <f>CONCATENATE($E$1,A2,",'",B2,"',",A2,", ", C2,",",D2,");")</f>
        <v>insert into issue_user_acceptance (id, name, sort_order, begin_date, end_date) values (1,'Not set',1, '2010-01-01',null);</v>
      </c>
    </row>
    <row r="3" spans="1:5" x14ac:dyDescent="0.25">
      <c r="A3" s="3">
        <v>2</v>
      </c>
      <c r="B3" s="3" t="s">
        <v>101</v>
      </c>
      <c r="C3" s="2" t="s">
        <v>37</v>
      </c>
      <c r="D3" s="1" t="s">
        <v>38</v>
      </c>
      <c r="E3" s="3" t="str">
        <f t="shared" ref="E3" si="0">CONCATENATE($E$1,A3,",'",B3,"',",A3,", ", C3,",",D3,");")</f>
        <v>insert into issue_user_acceptance (id, name, sort_order, begin_date, end_date) values (2,'Accepted',2, '2010-01-01',null);</v>
      </c>
    </row>
    <row r="4" spans="1:5" x14ac:dyDescent="0.25">
      <c r="C4" s="2"/>
      <c r="D4" s="1"/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34</v>
      </c>
      <c r="C1" s="3" t="s">
        <v>112</v>
      </c>
      <c r="D1" s="3" t="s">
        <v>33</v>
      </c>
      <c r="E1" s="3" t="s">
        <v>36</v>
      </c>
      <c r="F1" s="3" t="s">
        <v>111</v>
      </c>
    </row>
    <row r="2" spans="1:6" x14ac:dyDescent="0.25">
      <c r="A2" s="3">
        <v>1</v>
      </c>
      <c r="B2" s="3" t="s">
        <v>102</v>
      </c>
      <c r="C2" s="3" t="s">
        <v>113</v>
      </c>
      <c r="D2" s="2" t="s">
        <v>37</v>
      </c>
      <c r="E2" s="1" t="s">
        <v>38</v>
      </c>
      <c r="F2" s="3" t="str">
        <f>CONCATENATE($F$1,A2,",'",B2,"','",C2,"',",A2,", ", D2,",",E2,");")</f>
        <v>insert into mailing_list (id, name, email, sort_order, begin_date, end_date) values (1,'ALFMail','mail@bb.pt',1, '2010-01-01',null);</v>
      </c>
    </row>
    <row r="3" spans="1:6" x14ac:dyDescent="0.25">
      <c r="A3" s="3">
        <v>2</v>
      </c>
      <c r="B3" s="3" t="s">
        <v>103</v>
      </c>
      <c r="C3" s="3" t="s">
        <v>113</v>
      </c>
      <c r="D3" s="2" t="s">
        <v>37</v>
      </c>
      <c r="E3" s="1" t="s">
        <v>38</v>
      </c>
      <c r="F3" s="3" t="str">
        <f t="shared" ref="F3:F10" si="0">CONCATENATE($F$1,A3,",'",B3,"','",C3,"',",A3,", ", D3,",",E3,");")</f>
        <v>insert into mailing_list (id, name, email, sort_order, begin_date, end_date) values (2,'ARMMail','mail@bb.pt',2, '2010-01-01',null);</v>
      </c>
    </row>
    <row r="4" spans="1:6" x14ac:dyDescent="0.25">
      <c r="A4" s="3">
        <v>3</v>
      </c>
      <c r="B4" s="3" t="s">
        <v>104</v>
      </c>
      <c r="C4" s="3" t="s">
        <v>113</v>
      </c>
      <c r="D4" s="2" t="s">
        <v>37</v>
      </c>
      <c r="E4" s="1" t="s">
        <v>38</v>
      </c>
      <c r="F4" s="3" t="str">
        <f t="shared" si="0"/>
        <v>insert into mailing_list (id, name, email, sort_order, begin_date, end_date) values (3,'COPMail','mail@bb.pt',3, '2010-01-01',null);</v>
      </c>
    </row>
    <row r="5" spans="1:6" x14ac:dyDescent="0.25">
      <c r="A5" s="3">
        <v>4</v>
      </c>
      <c r="B5" s="3" t="s">
        <v>105</v>
      </c>
      <c r="C5" s="3" t="s">
        <v>113</v>
      </c>
      <c r="D5" s="2" t="s">
        <v>37</v>
      </c>
      <c r="E5" s="1" t="s">
        <v>38</v>
      </c>
      <c r="F5" s="3" t="str">
        <f t="shared" si="0"/>
        <v>insert into mailing_list (id, name, email, sort_order, begin_date, end_date) values (4,'PartnersMail','mail@bb.pt',4, '2010-01-01',null);</v>
      </c>
    </row>
    <row r="6" spans="1:6" x14ac:dyDescent="0.25">
      <c r="A6" s="3">
        <v>5</v>
      </c>
      <c r="B6" s="3" t="s">
        <v>106</v>
      </c>
      <c r="C6" s="3" t="s">
        <v>113</v>
      </c>
      <c r="D6" s="2" t="s">
        <v>37</v>
      </c>
      <c r="E6" s="1" t="s">
        <v>38</v>
      </c>
      <c r="F6" s="3" t="str">
        <f t="shared" si="0"/>
        <v>insert into mailing_list (id, name, email, sort_order, begin_date, end_date) values (5,'DecisionAutPTMail','mail@bb.pt',5, '2010-01-01',null);</v>
      </c>
    </row>
    <row r="7" spans="1:6" x14ac:dyDescent="0.25">
      <c r="A7" s="3">
        <v>6</v>
      </c>
      <c r="B7" s="3" t="s">
        <v>107</v>
      </c>
      <c r="C7" s="3" t="s">
        <v>113</v>
      </c>
      <c r="D7" s="2" t="s">
        <v>37</v>
      </c>
      <c r="E7" s="1" t="s">
        <v>38</v>
      </c>
      <c r="F7" s="3" t="str">
        <f t="shared" si="0"/>
        <v>insert into mailing_list (id, name, email, sort_order, begin_date, end_date) values (6,'ORG','mail@bb.pt',6, '2010-01-01',null);</v>
      </c>
    </row>
    <row r="8" spans="1:6" x14ac:dyDescent="0.25">
      <c r="A8" s="3">
        <v>7</v>
      </c>
      <c r="B8" s="3" t="s">
        <v>108</v>
      </c>
      <c r="C8" s="3" t="s">
        <v>113</v>
      </c>
      <c r="D8" s="2" t="s">
        <v>37</v>
      </c>
      <c r="E8" s="1" t="s">
        <v>38</v>
      </c>
      <c r="F8" s="3" t="str">
        <f t="shared" si="0"/>
        <v>insert into mailing_list (id, name, email, sort_order, begin_date, end_date) values (7,'EXPL','mail@bb.pt',7, '2010-01-01',null);</v>
      </c>
    </row>
    <row r="9" spans="1:6" x14ac:dyDescent="0.25">
      <c r="A9" s="3">
        <v>8</v>
      </c>
      <c r="B9" s="3" t="s">
        <v>109</v>
      </c>
      <c r="C9" s="3" t="s">
        <v>113</v>
      </c>
      <c r="D9" s="2" t="s">
        <v>37</v>
      </c>
      <c r="E9" s="1" t="s">
        <v>38</v>
      </c>
      <c r="F9" s="3" t="str">
        <f t="shared" si="0"/>
        <v>insert into mailing_list (id, name, email, sort_order, begin_date, end_date) values (8,'SRTMail','mail@bb.pt',8, '2010-01-01',null);</v>
      </c>
    </row>
    <row r="10" spans="1:6" x14ac:dyDescent="0.25">
      <c r="A10" s="3">
        <v>9</v>
      </c>
      <c r="B10" s="3" t="s">
        <v>110</v>
      </c>
      <c r="C10" s="3" t="s">
        <v>113</v>
      </c>
      <c r="D10" s="2" t="s">
        <v>37</v>
      </c>
      <c r="E10" s="1" t="s">
        <v>38</v>
      </c>
      <c r="F10" s="3" t="str">
        <f t="shared" si="0"/>
        <v>insert into mailing_list (id, name, email, sort_order, begin_date, end_date) values (9,'PTFMail','mail@bb.pt',9, '2010-01-01',null);</v>
      </c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114</v>
      </c>
      <c r="C1" s="3" t="s">
        <v>34</v>
      </c>
      <c r="D1" s="3" t="s">
        <v>33</v>
      </c>
      <c r="E1" s="3" t="s">
        <v>36</v>
      </c>
      <c r="F1" s="3" t="s">
        <v>118</v>
      </c>
    </row>
    <row r="2" spans="1:6" x14ac:dyDescent="0.25">
      <c r="A2" s="3">
        <v>1</v>
      </c>
      <c r="B2" s="3" t="s">
        <v>115</v>
      </c>
      <c r="C2" s="3" t="s">
        <v>116</v>
      </c>
      <c r="D2" s="2" t="s">
        <v>37</v>
      </c>
      <c r="E2" s="1" t="s">
        <v>38</v>
      </c>
      <c r="F2" s="3" t="str">
        <f>CONCATENATE($F$1,A2,",'",B2,"','",C2,"',",A2,", ", D2,",",E2,");")</f>
        <v>insert into permission (id, item_key, name, sort_order, begin_date, end_date) values (1,'PERM_1','Permissão Demo',1, '2010-01-01',null);</v>
      </c>
    </row>
    <row r="3" spans="1:6" x14ac:dyDescent="0.25">
      <c r="A3" s="3">
        <v>2</v>
      </c>
      <c r="B3" s="3" t="s">
        <v>115</v>
      </c>
      <c r="C3" s="3" t="s">
        <v>117</v>
      </c>
      <c r="D3" s="2" t="s">
        <v>37</v>
      </c>
      <c r="E3" s="1" t="s">
        <v>38</v>
      </c>
      <c r="F3" s="3" t="str">
        <f>CONCATENATE($F$1,A3,",'",B3,"','",C3,"',",A3,", ", D3,",",E3,");")</f>
        <v>insert into permission (id, item_key, name, sort_order, begin_date, end_date) values (2,'PERM_1','Permissão Demo 2',2, '2010-01-01',null);</v>
      </c>
    </row>
    <row r="4" spans="1:6" x14ac:dyDescent="0.25">
      <c r="D4" s="2"/>
      <c r="E4" s="1"/>
    </row>
    <row r="5" spans="1:6" x14ac:dyDescent="0.25">
      <c r="D5" s="2"/>
      <c r="E5" s="1"/>
    </row>
    <row r="6" spans="1:6" x14ac:dyDescent="0.25">
      <c r="D6" s="2"/>
      <c r="E6" s="1"/>
    </row>
    <row r="7" spans="1:6" x14ac:dyDescent="0.25">
      <c r="D7" s="2"/>
      <c r="E7" s="1"/>
    </row>
    <row r="8" spans="1:6" x14ac:dyDescent="0.25">
      <c r="D8" s="2"/>
      <c r="E8" s="1"/>
    </row>
    <row r="9" spans="1:6" x14ac:dyDescent="0.25">
      <c r="D9" s="2"/>
      <c r="E9" s="1"/>
    </row>
    <row r="10" spans="1:6" x14ac:dyDescent="0.25">
      <c r="D10" s="2"/>
      <c r="E10" s="1"/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114</v>
      </c>
      <c r="C1" s="3" t="s">
        <v>34</v>
      </c>
      <c r="D1" s="3" t="s">
        <v>33</v>
      </c>
      <c r="E1" s="3" t="s">
        <v>36</v>
      </c>
      <c r="F1" s="3" t="s">
        <v>119</v>
      </c>
    </row>
    <row r="2" spans="1:6" x14ac:dyDescent="0.25">
      <c r="A2" s="3">
        <v>1</v>
      </c>
      <c r="B2" s="3" t="s">
        <v>120</v>
      </c>
      <c r="C2" s="3" t="s">
        <v>121</v>
      </c>
      <c r="D2" s="2" t="s">
        <v>37</v>
      </c>
      <c r="E2" s="1" t="s">
        <v>38</v>
      </c>
      <c r="F2" s="3" t="str">
        <f>CONCATENATE($F$1,A2,",'",B2,"','",C2,"',",A2,", ", D2,",",E2,");")</f>
        <v>insert into priority (id, item_key, name, sort_order, begin_date, end_date) values (1,'LOW','Low',1, '2010-01-01',null);</v>
      </c>
    </row>
    <row r="3" spans="1:6" x14ac:dyDescent="0.25">
      <c r="A3" s="3">
        <v>2</v>
      </c>
      <c r="B3" s="3" t="s">
        <v>122</v>
      </c>
      <c r="C3" s="3" t="s">
        <v>123</v>
      </c>
      <c r="D3" s="2" t="s">
        <v>37</v>
      </c>
      <c r="E3" s="1" t="s">
        <v>38</v>
      </c>
      <c r="F3" s="3" t="str">
        <f t="shared" ref="F3:F5" si="0">CONCATENATE($F$1,A3,",'",B3,"','",C3,"',",A3,", ", D3,",",E3,");")</f>
        <v>insert into priority (id, item_key, name, sort_order, begin_date, end_date) values (2,'MEDIUM','Medium',2, '2010-01-01',null);</v>
      </c>
    </row>
    <row r="4" spans="1:6" x14ac:dyDescent="0.25">
      <c r="A4" s="3">
        <v>3</v>
      </c>
      <c r="B4" s="3" t="s">
        <v>124</v>
      </c>
      <c r="C4" s="3" t="s">
        <v>125</v>
      </c>
      <c r="D4" s="2" t="s">
        <v>37</v>
      </c>
      <c r="E4" s="1" t="s">
        <v>38</v>
      </c>
      <c r="F4" s="3" t="str">
        <f t="shared" si="0"/>
        <v>insert into priority (id, item_key, name, sort_order, begin_date, end_date) values (3,'HIGH','High',3, '2010-01-01',null);</v>
      </c>
    </row>
    <row r="5" spans="1:6" x14ac:dyDescent="0.25">
      <c r="A5" s="3">
        <v>4</v>
      </c>
      <c r="B5" s="3" t="s">
        <v>126</v>
      </c>
      <c r="C5" s="3" t="s">
        <v>127</v>
      </c>
      <c r="D5" s="2" t="s">
        <v>37</v>
      </c>
      <c r="E5" s="1" t="s">
        <v>38</v>
      </c>
      <c r="F5" s="3" t="str">
        <f t="shared" si="0"/>
        <v>insert into priority (id, item_key, name, sort_order, begin_date, end_date) values (4,'CRITICAL','Critical',4, '2010-01-01',null);</v>
      </c>
    </row>
    <row r="6" spans="1:6" x14ac:dyDescent="0.25">
      <c r="D6" s="2"/>
      <c r="E6" s="1"/>
    </row>
    <row r="7" spans="1:6" x14ac:dyDescent="0.25">
      <c r="D7" s="2"/>
      <c r="E7" s="1"/>
    </row>
    <row r="8" spans="1:6" x14ac:dyDescent="0.25">
      <c r="D8" s="2"/>
      <c r="E8" s="1"/>
    </row>
    <row r="9" spans="1:6" x14ac:dyDescent="0.25">
      <c r="D9" s="2"/>
      <c r="E9" s="1"/>
    </row>
    <row r="10" spans="1:6" x14ac:dyDescent="0.25">
      <c r="D10" s="2"/>
      <c r="E10" s="1"/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128</v>
      </c>
    </row>
    <row r="2" spans="1:5" x14ac:dyDescent="0.25">
      <c r="A2" s="3">
        <v>1</v>
      </c>
      <c r="B2" s="3" t="s">
        <v>129</v>
      </c>
      <c r="C2" s="2" t="s">
        <v>37</v>
      </c>
      <c r="D2" s="1" t="s">
        <v>38</v>
      </c>
      <c r="E2" s="3" t="str">
        <f>CONCATENATE($E$1,A2,",'",B2,"',",A2,", ", C2,",",D2,");")</f>
        <v>insert into project_state (id, name, sort_order, begin_date, end_date) values (1,'Waiting Approval',1, '2010-01-01',null);</v>
      </c>
    </row>
    <row r="3" spans="1:5" x14ac:dyDescent="0.25">
      <c r="A3" s="3">
        <v>2</v>
      </c>
      <c r="B3" s="3" t="s">
        <v>130</v>
      </c>
      <c r="C3" s="2" t="s">
        <v>37</v>
      </c>
      <c r="D3" s="1" t="s">
        <v>38</v>
      </c>
      <c r="E3" s="3" t="str">
        <f t="shared" ref="E3:E6" si="0">CONCATENATE($E$1,A3,",'",B3,"',",A3,", ", C3,",",D3,");")</f>
        <v>insert into project_state (id, name, sort_order, begin_date, end_date) values (2,'Open',2, '2010-01-01',null);</v>
      </c>
    </row>
    <row r="4" spans="1:5" x14ac:dyDescent="0.25">
      <c r="A4" s="3">
        <v>3</v>
      </c>
      <c r="B4" s="3" t="s">
        <v>131</v>
      </c>
      <c r="C4" s="2" t="s">
        <v>37</v>
      </c>
      <c r="D4" s="1" t="s">
        <v>38</v>
      </c>
      <c r="E4" s="3" t="str">
        <f t="shared" si="0"/>
        <v>insert into project_state (id, name, sort_order, begin_date, end_date) values (3,'Closed',3, '2010-01-01',null);</v>
      </c>
    </row>
    <row r="5" spans="1:5" x14ac:dyDescent="0.25">
      <c r="A5" s="3">
        <v>4</v>
      </c>
      <c r="B5" s="3" t="s">
        <v>132</v>
      </c>
      <c r="C5" s="2" t="s">
        <v>37</v>
      </c>
      <c r="D5" s="1" t="s">
        <v>38</v>
      </c>
      <c r="E5" s="3" t="str">
        <f t="shared" si="0"/>
        <v>insert into project_state (id, name, sort_order, begin_date, end_date) values (4,'Closed - No IPC',4, '2010-01-01',null);</v>
      </c>
    </row>
    <row r="6" spans="1:5" x14ac:dyDescent="0.25">
      <c r="A6" s="3">
        <v>5</v>
      </c>
      <c r="B6" s="3" t="s">
        <v>133</v>
      </c>
      <c r="C6" s="2" t="s">
        <v>37</v>
      </c>
      <c r="D6" s="1" t="s">
        <v>38</v>
      </c>
      <c r="E6" s="3" t="str">
        <f t="shared" si="0"/>
        <v>insert into project_state (id, name, sort_order, begin_date, end_date) values (5,'Cancelled',5, '2010-01-01',null);</v>
      </c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134</v>
      </c>
    </row>
    <row r="2" spans="1:5" x14ac:dyDescent="0.25">
      <c r="A2" s="3">
        <v>1</v>
      </c>
      <c r="B2" s="3" t="s">
        <v>135</v>
      </c>
      <c r="C2" s="2" t="s">
        <v>37</v>
      </c>
      <c r="D2" s="1" t="s">
        <v>38</v>
      </c>
      <c r="E2" s="3" t="str">
        <f>CONCATENATE($E$1,A2,",'",B2,"',",A2,", ", C2,",",D2,");")</f>
        <v>insert into project_doc_state (id, name, sort_order, begin_date, end_date) values (1,'Pendente',1, '2010-01-01',null);</v>
      </c>
    </row>
    <row r="3" spans="1:5" x14ac:dyDescent="0.25">
      <c r="A3" s="3">
        <v>2</v>
      </c>
      <c r="B3" s="3" t="s">
        <v>136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project_doc_state (id, name, sort_order, begin_date, end_date) values (2,'Escrita',2, '2010-01-01',null);</v>
      </c>
    </row>
    <row r="4" spans="1:5" x14ac:dyDescent="0.25">
      <c r="A4" s="3">
        <v>3</v>
      </c>
      <c r="B4" s="3" t="s">
        <v>137</v>
      </c>
      <c r="C4" s="2" t="s">
        <v>37</v>
      </c>
      <c r="D4" s="1" t="s">
        <v>38</v>
      </c>
      <c r="E4" s="3" t="str">
        <f t="shared" si="0"/>
        <v>insert into project_doc_state (id, name, sort_order, begin_date, end_date) values (3,'Entregue CG',3,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4" sqref="F4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138</v>
      </c>
    </row>
    <row r="2" spans="1:5" x14ac:dyDescent="0.25">
      <c r="A2" s="3">
        <v>1</v>
      </c>
      <c r="B2" s="3" t="s">
        <v>139</v>
      </c>
      <c r="C2" s="2" t="s">
        <v>37</v>
      </c>
      <c r="D2" s="1" t="s">
        <v>38</v>
      </c>
      <c r="E2" s="3" t="str">
        <f>CONCATENATE($E$1,A2,",'",B2,"',",A2,", ", C2,",",D2,");")</f>
        <v>insert into release_control_rating (id, name, sort_order, begin_date, end_date) values (1,'Parcialmente Conforme',1, '2010-01-01',null);</v>
      </c>
    </row>
    <row r="3" spans="1:5" x14ac:dyDescent="0.25">
      <c r="A3" s="3">
        <v>2</v>
      </c>
      <c r="B3" s="3" t="s">
        <v>140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release_control_rating (id, name, sort_order, begin_date, end_date) values (2,'Conforme',2, '2010-01-01',null);</v>
      </c>
    </row>
    <row r="4" spans="1:5" x14ac:dyDescent="0.25">
      <c r="A4" s="3">
        <v>3</v>
      </c>
      <c r="B4" s="3" t="s">
        <v>155</v>
      </c>
      <c r="C4" s="2" t="s">
        <v>37</v>
      </c>
      <c r="D4" s="1" t="s">
        <v>38</v>
      </c>
      <c r="E4" s="3" t="str">
        <f t="shared" si="0"/>
        <v>insert into release_control_rating (id, name, sort_order, begin_date, end_date) values (3,'Não Conforme',3,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147</v>
      </c>
    </row>
    <row r="2" spans="1:5" x14ac:dyDescent="0.25">
      <c r="A2" s="3">
        <v>1</v>
      </c>
      <c r="B2" s="3" t="s">
        <v>141</v>
      </c>
      <c r="C2" s="2" t="s">
        <v>37</v>
      </c>
      <c r="D2" s="1" t="s">
        <v>38</v>
      </c>
      <c r="E2" s="3" t="str">
        <f>CONCATENATE($E$1,A2,",'",B2,"',",A2,", ", C2,",",D2,");")</f>
        <v>insert into release_control_type (id, name, sort_order, begin_date, end_date) values (1,'01 - Autorização de desenvolvimento',1, '2010-01-01',null);</v>
      </c>
    </row>
    <row r="3" spans="1:5" x14ac:dyDescent="0.25">
      <c r="A3" s="3">
        <v>2</v>
      </c>
      <c r="B3" s="3" t="s">
        <v>142</v>
      </c>
      <c r="C3" s="2" t="s">
        <v>37</v>
      </c>
      <c r="D3" s="1" t="s">
        <v>38</v>
      </c>
      <c r="E3" s="3" t="str">
        <f t="shared" ref="E3:E7" si="0">CONCATENATE($E$1,A3,",'",B3,"',",A3,", ", C3,",",D3,");")</f>
        <v>insert into release_control_type (id, name, sort_order, begin_date, end_date) values (2,'02 - Documentação técnica',2, '2010-01-01',null);</v>
      </c>
    </row>
    <row r="4" spans="1:5" x14ac:dyDescent="0.25">
      <c r="A4" s="3">
        <v>3</v>
      </c>
      <c r="B4" s="3" t="s">
        <v>143</v>
      </c>
      <c r="C4" s="2" t="s">
        <v>37</v>
      </c>
      <c r="D4" s="1" t="s">
        <v>38</v>
      </c>
      <c r="E4" s="3" t="str">
        <f t="shared" si="0"/>
        <v>insert into release_control_type (id, name, sort_order, begin_date, end_date) values (3,'03 - Plano de testes',3, '2010-01-01',null);</v>
      </c>
    </row>
    <row r="5" spans="1:5" x14ac:dyDescent="0.25">
      <c r="A5" s="3">
        <v>4</v>
      </c>
      <c r="B5" s="3" t="s">
        <v>144</v>
      </c>
      <c r="C5" s="2" t="s">
        <v>37</v>
      </c>
      <c r="D5" s="1" t="s">
        <v>38</v>
      </c>
      <c r="E5" s="3" t="str">
        <f t="shared" si="0"/>
        <v>insert into release_control_type (id, name, sort_order, begin_date, end_date) values (4,'04 - Execução de testes',4, '2010-01-01',null);</v>
      </c>
    </row>
    <row r="6" spans="1:5" x14ac:dyDescent="0.25">
      <c r="A6" s="3">
        <v>5</v>
      </c>
      <c r="B6" s="3" t="s">
        <v>145</v>
      </c>
      <c r="C6" s="2" t="s">
        <v>37</v>
      </c>
      <c r="D6" s="1" t="s">
        <v>38</v>
      </c>
      <c r="E6" s="3" t="str">
        <f t="shared" si="0"/>
        <v>insert into release_control_type (id, name, sort_order, begin_date, end_date) values (5,'05 - Aprovação para produção',5, '2010-01-01',null);</v>
      </c>
    </row>
    <row r="7" spans="1:5" x14ac:dyDescent="0.25">
      <c r="A7" s="3">
        <v>6</v>
      </c>
      <c r="B7" s="3" t="s">
        <v>146</v>
      </c>
      <c r="C7" s="2" t="s">
        <v>37</v>
      </c>
      <c r="D7" s="1" t="s">
        <v>38</v>
      </c>
      <c r="E7" s="3" t="str">
        <f t="shared" si="0"/>
        <v>insert into release_control_type (id, name, sort_order, begin_date, end_date) values (6,'06 - Passagem a produção',6, '2010-01-01',null);</v>
      </c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148</v>
      </c>
    </row>
    <row r="2" spans="1:5" x14ac:dyDescent="0.25">
      <c r="A2" s="3">
        <v>1</v>
      </c>
      <c r="B2" s="3" t="s">
        <v>149</v>
      </c>
      <c r="C2" s="2" t="s">
        <v>37</v>
      </c>
      <c r="D2" s="1" t="s">
        <v>38</v>
      </c>
      <c r="E2" s="3" t="str">
        <f>CONCATENATE($E$1,A2,",'",B2,"',",A2,", ", C2,",",D2,");")</f>
        <v>insert into release_state(id, name, sort_order, begin_date, end_date) values (1,'Planeado',1, '2010-01-01',null);</v>
      </c>
    </row>
    <row r="3" spans="1:5" x14ac:dyDescent="0.25">
      <c r="A3" s="3">
        <v>2</v>
      </c>
      <c r="B3" s="3" t="s">
        <v>150</v>
      </c>
      <c r="C3" s="2" t="s">
        <v>37</v>
      </c>
      <c r="D3" s="1" t="s">
        <v>38</v>
      </c>
      <c r="E3" s="3" t="str">
        <f t="shared" ref="E3:E7" si="0">CONCATENATE($E$1,A3,",'",B3,"',",A3,", ", C3,",",D3,");")</f>
        <v>insert into release_state(id, name, sort_order, begin_date, end_date) values (2,'Em Desenvolvimento',2, '2010-01-01',null);</v>
      </c>
    </row>
    <row r="4" spans="1:5" x14ac:dyDescent="0.25">
      <c r="A4" s="3">
        <v>3</v>
      </c>
      <c r="B4" s="3" t="s">
        <v>151</v>
      </c>
      <c r="C4" s="2" t="s">
        <v>37</v>
      </c>
      <c r="D4" s="1" t="s">
        <v>38</v>
      </c>
      <c r="E4" s="3" t="str">
        <f t="shared" si="0"/>
        <v>insert into release_state(id, name, sort_order, begin_date, end_date) values (3,'Testes Qualidade',3, '2010-01-01',null);</v>
      </c>
    </row>
    <row r="5" spans="1:5" x14ac:dyDescent="0.25">
      <c r="A5" s="3">
        <v>4</v>
      </c>
      <c r="B5" s="3" t="s">
        <v>152</v>
      </c>
      <c r="C5" s="2" t="s">
        <v>37</v>
      </c>
      <c r="D5" s="1" t="s">
        <v>38</v>
      </c>
      <c r="E5" s="3" t="str">
        <f t="shared" si="0"/>
        <v>insert into release_state(id, name, sort_order, begin_date, end_date) values (4,'Pronto Passagem Produção',4, '2010-01-01',null);</v>
      </c>
    </row>
    <row r="6" spans="1:5" x14ac:dyDescent="0.25">
      <c r="A6" s="3">
        <v>5</v>
      </c>
      <c r="B6" s="3" t="s">
        <v>153</v>
      </c>
      <c r="C6" s="2" t="s">
        <v>37</v>
      </c>
      <c r="D6" s="1" t="s">
        <v>38</v>
      </c>
      <c r="E6" s="3" t="str">
        <f t="shared" si="0"/>
        <v>insert into release_state(id, name, sort_order, begin_date, end_date) values (5,'Em Produção Publicado',5, '2010-01-01',null);</v>
      </c>
    </row>
    <row r="7" spans="1:5" x14ac:dyDescent="0.25">
      <c r="A7" s="3">
        <v>6</v>
      </c>
      <c r="B7" s="3" t="s">
        <v>154</v>
      </c>
      <c r="C7" s="2" t="s">
        <v>37</v>
      </c>
      <c r="D7" s="1" t="s">
        <v>38</v>
      </c>
      <c r="E7" s="3" t="str">
        <f t="shared" si="0"/>
        <v>insert into release_state(id, name, sort_order, begin_date, end_date) values (6,'Em Produção Auditado',6, '2010-01-01',null);</v>
      </c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156</v>
      </c>
    </row>
    <row r="2" spans="1:5" x14ac:dyDescent="0.25">
      <c r="A2" s="3">
        <v>1</v>
      </c>
      <c r="B2" s="3" t="s">
        <v>157</v>
      </c>
      <c r="C2" s="2" t="s">
        <v>37</v>
      </c>
      <c r="D2" s="1" t="s">
        <v>38</v>
      </c>
      <c r="E2" s="3" t="str">
        <f>CONCATENATE($E$1,A2,",'",B2,"',",A2,", ", C2,",",D2,");")</f>
        <v>insert into release_type(id, name, sort_order, begin_date, end_date) values (1,'Fix',1, '2010-01-01',null);</v>
      </c>
    </row>
    <row r="3" spans="1:5" x14ac:dyDescent="0.25">
      <c r="A3" s="3">
        <v>2</v>
      </c>
      <c r="B3" s="3" t="s">
        <v>158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release_type(id, name, sort_order, begin_date, end_date) values (2,'Novo Desenvolvimento',2, '2010-01-01',null);</v>
      </c>
    </row>
    <row r="4" spans="1:5" x14ac:dyDescent="0.25">
      <c r="A4" s="3">
        <v>3</v>
      </c>
      <c r="B4" s="3" t="s">
        <v>159</v>
      </c>
      <c r="C4" s="2" t="s">
        <v>37</v>
      </c>
      <c r="D4" s="1" t="s">
        <v>38</v>
      </c>
      <c r="E4" s="3" t="str">
        <f t="shared" si="0"/>
        <v>insert into release_type(id, name, sort_order, begin_date, end_date) values (3,'Configuração',3,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F1" workbookViewId="0">
      <selection activeCell="K15" sqref="K15"/>
    </sheetView>
  </sheetViews>
  <sheetFormatPr defaultRowHeight="15" x14ac:dyDescent="0.25"/>
  <cols>
    <col min="1" max="1" width="41.140625" customWidth="1"/>
    <col min="2" max="2" width="3" customWidth="1"/>
    <col min="3" max="3" width="34.5703125" bestFit="1" customWidth="1"/>
    <col min="4" max="4" width="2.85546875" customWidth="1"/>
    <col min="5" max="5" width="30.7109375" bestFit="1" customWidth="1"/>
    <col min="6" max="6" width="4" customWidth="1"/>
    <col min="7" max="7" width="50" bestFit="1" customWidth="1"/>
    <col min="8" max="8" width="2.85546875" customWidth="1"/>
    <col min="9" max="9" width="19.5703125" customWidth="1"/>
    <col min="10" max="10" width="2.42578125" customWidth="1"/>
    <col min="11" max="11" width="41.140625" bestFit="1" customWidth="1"/>
    <col min="12" max="12" width="3.85546875" customWidth="1"/>
    <col min="13" max="13" width="30.5703125" bestFit="1" customWidth="1"/>
    <col min="14" max="14" width="41.28515625" bestFit="1" customWidth="1"/>
  </cols>
  <sheetData>
    <row r="1" spans="1:14" s="4" customFormat="1" x14ac:dyDescent="0.25">
      <c r="A1" s="4" t="s">
        <v>299</v>
      </c>
      <c r="C1" s="4" t="s">
        <v>302</v>
      </c>
      <c r="E1" s="4" t="s">
        <v>306</v>
      </c>
      <c r="G1" s="4" t="s">
        <v>212</v>
      </c>
      <c r="I1" s="4" t="s">
        <v>313</v>
      </c>
      <c r="K1" s="4" t="s">
        <v>164</v>
      </c>
      <c r="M1" s="4" t="s">
        <v>61</v>
      </c>
      <c r="N1" s="4" t="s">
        <v>328</v>
      </c>
    </row>
    <row r="2" spans="1:14" x14ac:dyDescent="0.25">
      <c r="A2" t="s">
        <v>300</v>
      </c>
      <c r="C2" t="s">
        <v>303</v>
      </c>
      <c r="E2" t="s">
        <v>307</v>
      </c>
      <c r="G2" t="s">
        <v>310</v>
      </c>
      <c r="I2" t="s">
        <v>314</v>
      </c>
      <c r="K2" t="s">
        <v>316</v>
      </c>
      <c r="M2" t="s">
        <v>320</v>
      </c>
      <c r="N2" t="s">
        <v>329</v>
      </c>
    </row>
    <row r="3" spans="1:14" x14ac:dyDescent="0.25">
      <c r="A3" t="s">
        <v>301</v>
      </c>
      <c r="C3" t="s">
        <v>304</v>
      </c>
      <c r="E3" t="s">
        <v>308</v>
      </c>
      <c r="G3" t="s">
        <v>311</v>
      </c>
      <c r="I3" t="s">
        <v>315</v>
      </c>
      <c r="K3" t="s">
        <v>317</v>
      </c>
      <c r="N3" t="s">
        <v>330</v>
      </c>
    </row>
    <row r="4" spans="1:14" x14ac:dyDescent="0.25">
      <c r="A4" t="s">
        <v>305</v>
      </c>
      <c r="C4" t="s">
        <v>321</v>
      </c>
      <c r="E4" t="s">
        <v>309</v>
      </c>
      <c r="G4" t="s">
        <v>325</v>
      </c>
      <c r="K4" t="s">
        <v>318</v>
      </c>
    </row>
    <row r="5" spans="1:14" x14ac:dyDescent="0.25">
      <c r="A5" t="s">
        <v>312</v>
      </c>
      <c r="C5" t="s">
        <v>323</v>
      </c>
      <c r="E5" t="s">
        <v>326</v>
      </c>
      <c r="K5" t="s">
        <v>319</v>
      </c>
    </row>
    <row r="6" spans="1:14" x14ac:dyDescent="0.25">
      <c r="A6" t="s">
        <v>324</v>
      </c>
      <c r="C6" t="s">
        <v>322</v>
      </c>
      <c r="E6" t="s">
        <v>327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:F5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2.5703125" style="3" customWidth="1"/>
    <col min="4" max="4" width="11.28515625" style="3" bestFit="1" customWidth="1"/>
    <col min="5" max="5" width="9.42578125" style="3" bestFit="1" customWidth="1"/>
    <col min="6" max="16384" width="9.140625" style="3"/>
  </cols>
  <sheetData>
    <row r="1" spans="1:6" x14ac:dyDescent="0.25">
      <c r="A1" s="3" t="s">
        <v>70</v>
      </c>
      <c r="B1" s="3" t="s">
        <v>114</v>
      </c>
      <c r="C1" s="3" t="s">
        <v>34</v>
      </c>
      <c r="D1" s="3" t="s">
        <v>33</v>
      </c>
      <c r="E1" s="3" t="s">
        <v>36</v>
      </c>
      <c r="F1" s="3" t="s">
        <v>167</v>
      </c>
    </row>
    <row r="2" spans="1:6" x14ac:dyDescent="0.25">
      <c r="A2" s="3">
        <v>1</v>
      </c>
      <c r="B2" s="3" t="s">
        <v>160</v>
      </c>
      <c r="C2" s="3" t="s">
        <v>161</v>
      </c>
      <c r="D2" s="2" t="s">
        <v>37</v>
      </c>
      <c r="E2" s="1" t="s">
        <v>38</v>
      </c>
      <c r="F2" s="3" t="str">
        <f>CONCATENATE($F$1,A2,",'",B2,"','",C2,"',",A2,", ", D2,",",E2,");")</f>
        <v>insert into role (id, item_key, name, sort_order, begin_date, end_date) values (1,'ADMIN','Admin',1, '2010-01-01',null);</v>
      </c>
    </row>
    <row r="3" spans="1:6" x14ac:dyDescent="0.25">
      <c r="A3" s="3">
        <v>2</v>
      </c>
      <c r="B3" s="3" t="s">
        <v>162</v>
      </c>
      <c r="C3" s="3" t="s">
        <v>163</v>
      </c>
      <c r="D3" s="2" t="s">
        <v>37</v>
      </c>
      <c r="E3" s="1" t="s">
        <v>38</v>
      </c>
      <c r="F3" s="3" t="str">
        <f t="shared" ref="F3:F5" si="0">CONCATENATE($F$1,A3,",'",B3,"','",C3,"',",A3,", ", D3,",",E3,");")</f>
        <v>insert into role (id, item_key, name, sort_order, begin_date, end_date) values (2,'DEVELOPER','Developer',2, '2010-01-01',null);</v>
      </c>
    </row>
    <row r="4" spans="1:6" x14ac:dyDescent="0.25">
      <c r="A4" s="3">
        <v>3</v>
      </c>
      <c r="B4" s="3" t="s">
        <v>107</v>
      </c>
      <c r="C4" s="3" t="s">
        <v>164</v>
      </c>
      <c r="D4" s="2" t="s">
        <v>37</v>
      </c>
      <c r="E4" s="1" t="s">
        <v>38</v>
      </c>
      <c r="F4" s="3" t="str">
        <f t="shared" si="0"/>
        <v>insert into role (id, item_key, name, sort_order, begin_date, end_date) values (3,'ORG','Org',3, '2010-01-01',null);</v>
      </c>
    </row>
    <row r="5" spans="1:6" x14ac:dyDescent="0.25">
      <c r="A5" s="3">
        <v>4</v>
      </c>
      <c r="B5" s="3" t="s">
        <v>165</v>
      </c>
      <c r="C5" s="3" t="s">
        <v>166</v>
      </c>
      <c r="D5" s="2" t="s">
        <v>37</v>
      </c>
      <c r="E5" s="1" t="s">
        <v>38</v>
      </c>
      <c r="F5" s="3" t="str">
        <f t="shared" si="0"/>
        <v>insert into role (id, item_key, name, sort_order, begin_date, end_date) values (4,'NORMAL_USER','Normal User',4, '2010-01-01',null);</v>
      </c>
    </row>
    <row r="6" spans="1:6" x14ac:dyDescent="0.25">
      <c r="D6" s="2"/>
      <c r="E6" s="1"/>
    </row>
    <row r="7" spans="1:6" x14ac:dyDescent="0.25">
      <c r="D7" s="2"/>
      <c r="E7" s="1"/>
    </row>
    <row r="8" spans="1:6" x14ac:dyDescent="0.25">
      <c r="D8" s="2"/>
      <c r="E8" s="1"/>
    </row>
    <row r="9" spans="1:6" x14ac:dyDescent="0.25">
      <c r="D9" s="2"/>
      <c r="E9" s="1"/>
    </row>
    <row r="10" spans="1:6" x14ac:dyDescent="0.25">
      <c r="D10" s="2"/>
      <c r="E10" s="1"/>
    </row>
    <row r="11" spans="1:6" x14ac:dyDescent="0.25">
      <c r="D11" s="2"/>
      <c r="E11" s="1"/>
    </row>
    <row r="12" spans="1:6" x14ac:dyDescent="0.25">
      <c r="D12" s="2"/>
      <c r="E12" s="1"/>
    </row>
    <row r="13" spans="1:6" x14ac:dyDescent="0.25">
      <c r="D13" s="2"/>
      <c r="E13" s="1"/>
    </row>
    <row r="14" spans="1:6" x14ac:dyDescent="0.25">
      <c r="D14" s="2"/>
      <c r="E14" s="1"/>
    </row>
    <row r="15" spans="1:6" x14ac:dyDescent="0.25">
      <c r="D15" s="2"/>
      <c r="E15" s="1"/>
    </row>
    <row r="16" spans="1:6" x14ac:dyDescent="0.25">
      <c r="D16" s="2"/>
      <c r="E16" s="1"/>
    </row>
    <row r="17" spans="4:5" x14ac:dyDescent="0.25">
      <c r="D17" s="2"/>
      <c r="E17" s="1"/>
    </row>
    <row r="18" spans="4:5" x14ac:dyDescent="0.25">
      <c r="D18" s="2"/>
      <c r="E18" s="1"/>
    </row>
    <row r="19" spans="4:5" x14ac:dyDescent="0.25">
      <c r="D19" s="2"/>
      <c r="E19" s="1"/>
    </row>
    <row r="20" spans="4:5" x14ac:dyDescent="0.25">
      <c r="D20" s="2"/>
      <c r="E20" s="1"/>
    </row>
    <row r="21" spans="4:5" x14ac:dyDescent="0.25">
      <c r="D21" s="2"/>
      <c r="E21" s="1"/>
    </row>
    <row r="22" spans="4:5" x14ac:dyDescent="0.25">
      <c r="D22" s="2"/>
      <c r="E22" s="1"/>
    </row>
    <row r="23" spans="4:5" x14ac:dyDescent="0.25">
      <c r="D23" s="2"/>
      <c r="E23" s="1"/>
    </row>
    <row r="24" spans="4:5" x14ac:dyDescent="0.25">
      <c r="D24" s="2"/>
      <c r="E24" s="1"/>
    </row>
    <row r="25" spans="4:5" x14ac:dyDescent="0.25">
      <c r="D25" s="2"/>
      <c r="E25" s="1"/>
    </row>
    <row r="26" spans="4:5" x14ac:dyDescent="0.25">
      <c r="D26" s="2"/>
      <c r="E26" s="1"/>
    </row>
    <row r="27" spans="4:5" x14ac:dyDescent="0.25">
      <c r="D27" s="2"/>
      <c r="E27" s="1"/>
    </row>
    <row r="28" spans="4:5" x14ac:dyDescent="0.25">
      <c r="D28" s="2"/>
      <c r="E28" s="1"/>
    </row>
    <row r="29" spans="4:5" x14ac:dyDescent="0.25">
      <c r="D29" s="2"/>
      <c r="E29" s="1"/>
    </row>
    <row r="30" spans="4:5" x14ac:dyDescent="0.25">
      <c r="D30" s="2"/>
      <c r="E30" s="1"/>
    </row>
    <row r="31" spans="4:5" x14ac:dyDescent="0.25">
      <c r="D31" s="2"/>
      <c r="E31" s="1"/>
    </row>
    <row r="32" spans="4:5" x14ac:dyDescent="0.25"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5" sqref="E25"/>
    </sheetView>
  </sheetViews>
  <sheetFormatPr defaultRowHeight="15" x14ac:dyDescent="0.25"/>
  <cols>
    <col min="1" max="1" width="9.140625" style="3"/>
    <col min="2" max="2" width="34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170</v>
      </c>
    </row>
    <row r="2" spans="1:5" x14ac:dyDescent="0.25">
      <c r="A2" s="3">
        <v>1</v>
      </c>
      <c r="B2" s="3" t="s">
        <v>168</v>
      </c>
      <c r="C2" s="2" t="s">
        <v>37</v>
      </c>
      <c r="D2" s="1" t="s">
        <v>38</v>
      </c>
      <c r="E2" s="3" t="str">
        <f>CONCATENATE($E$1,A2,",'",B2,"',",A2,", ", C2,",",D2,");")</f>
        <v>insert into team (id, name, sort_order, begin_date, end_date) values (1,'Decision',1, '2010-01-01',null);</v>
      </c>
    </row>
    <row r="3" spans="1:5" x14ac:dyDescent="0.25">
      <c r="A3" s="3">
        <v>2</v>
      </c>
      <c r="B3" s="3" t="s">
        <v>169</v>
      </c>
      <c r="C3" s="2" t="s">
        <v>37</v>
      </c>
      <c r="D3" s="1" t="s">
        <v>38</v>
      </c>
      <c r="E3" s="3" t="str">
        <f t="shared" ref="E3:E4" si="0">CONCATENATE($E$1,A3,",'",B3,"',",A3,", ", C3,",",D3,");")</f>
        <v>insert into team (id, name, sort_order, begin_date, end_date) values (2,'Alf',2, '2010-01-01',null);</v>
      </c>
    </row>
    <row r="4" spans="1:5" x14ac:dyDescent="0.25">
      <c r="A4" s="3">
        <v>3</v>
      </c>
      <c r="B4" s="3" t="s">
        <v>29</v>
      </c>
      <c r="C4" s="2" t="s">
        <v>37</v>
      </c>
      <c r="D4" s="1" t="s">
        <v>38</v>
      </c>
      <c r="E4" s="3" t="str">
        <f t="shared" si="0"/>
        <v>insert into team (id, name, sort_order, begin_date, end_date) values (3,'Reports',3,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" sqref="E3"/>
    </sheetView>
  </sheetViews>
  <sheetFormatPr defaultRowHeight="15" x14ac:dyDescent="0.25"/>
  <cols>
    <col min="1" max="1" width="10.140625" bestFit="1" customWidth="1"/>
    <col min="2" max="2" width="27.85546875" bestFit="1" customWidth="1"/>
    <col min="3" max="3" width="11.28515625" bestFit="1" customWidth="1"/>
    <col min="4" max="4" width="9.42578125" bestFit="1" customWidth="1"/>
  </cols>
  <sheetData>
    <row r="1" spans="1:5" x14ac:dyDescent="0.25">
      <c r="A1" t="s">
        <v>35</v>
      </c>
      <c r="B1" t="s">
        <v>34</v>
      </c>
      <c r="C1" t="s">
        <v>33</v>
      </c>
      <c r="D1" t="s">
        <v>36</v>
      </c>
      <c r="E1" t="s">
        <v>32</v>
      </c>
    </row>
    <row r="2" spans="1:5" x14ac:dyDescent="0.25">
      <c r="A2" s="1">
        <v>1</v>
      </c>
      <c r="B2" s="1" t="s">
        <v>0</v>
      </c>
      <c r="C2" s="2" t="s">
        <v>37</v>
      </c>
      <c r="D2" s="1" t="s">
        <v>38</v>
      </c>
      <c r="E2" t="str">
        <f>CONCATENATE($E$1,A2,",'",B2,"',",A2,", ", C2,",",D2,");")</f>
        <v>insert into application(id, name, sort_order, begin_date, end_date) values (1,'ALF',1, '2010-01-01',null);</v>
      </c>
    </row>
    <row r="3" spans="1:5" x14ac:dyDescent="0.25">
      <c r="A3">
        <v>2</v>
      </c>
      <c r="B3" t="s">
        <v>1</v>
      </c>
      <c r="C3" s="2" t="s">
        <v>37</v>
      </c>
      <c r="D3" s="1" t="s">
        <v>38</v>
      </c>
      <c r="E3" t="str">
        <f t="shared" ref="E3:E33" si="0">CONCATENATE($E$1,A3,",'",B3,"',",A3,", ", C3,",",D3,");")</f>
        <v>insert into application(id, name, sort_order, begin_date, end_date) values (2,'ARM',2, '2010-01-01',null);</v>
      </c>
    </row>
    <row r="4" spans="1:5" x14ac:dyDescent="0.25">
      <c r="A4" s="1">
        <v>3</v>
      </c>
      <c r="B4" t="s">
        <v>2</v>
      </c>
      <c r="C4" s="2" t="s">
        <v>37</v>
      </c>
      <c r="D4" s="1" t="s">
        <v>38</v>
      </c>
      <c r="E4" t="str">
        <f t="shared" si="0"/>
        <v>insert into application(id, name, sort_order, begin_date, end_date) values (3,'Aplicações de Suporte',3, '2010-01-01',null);</v>
      </c>
    </row>
    <row r="5" spans="1:5" x14ac:dyDescent="0.25">
      <c r="A5">
        <v>4</v>
      </c>
      <c r="B5" t="s">
        <v>3</v>
      </c>
      <c r="C5" s="2" t="s">
        <v>37</v>
      </c>
      <c r="D5" s="1" t="s">
        <v>38</v>
      </c>
      <c r="E5" t="str">
        <f t="shared" si="0"/>
        <v>insert into application(id, name, sort_order, begin_date, end_date) values (4,'BD Fraude',4, '2010-01-01',null);</v>
      </c>
    </row>
    <row r="6" spans="1:5" x14ac:dyDescent="0.25">
      <c r="A6" s="1">
        <v>5</v>
      </c>
      <c r="B6" t="s">
        <v>4</v>
      </c>
      <c r="C6" s="2" t="s">
        <v>37</v>
      </c>
      <c r="D6" s="1" t="s">
        <v>38</v>
      </c>
      <c r="E6" t="str">
        <f t="shared" si="0"/>
        <v>insert into application(id, name, sort_order, begin_date, end_date) values (5,'Coface',5, '2010-01-01',null);</v>
      </c>
    </row>
    <row r="7" spans="1:5" x14ac:dyDescent="0.25">
      <c r="A7">
        <v>6</v>
      </c>
      <c r="B7" t="s">
        <v>5</v>
      </c>
      <c r="C7" s="2" t="s">
        <v>37</v>
      </c>
      <c r="D7" s="1" t="s">
        <v>38</v>
      </c>
      <c r="E7" t="str">
        <f t="shared" si="0"/>
        <v>insert into application(id, name, sort_order, begin_date, end_date) values (6,'Collections.NET',6, '2010-01-01',null);</v>
      </c>
    </row>
    <row r="8" spans="1:5" x14ac:dyDescent="0.25">
      <c r="A8" s="1">
        <v>7</v>
      </c>
      <c r="B8" t="s">
        <v>6</v>
      </c>
      <c r="C8" s="2" t="s">
        <v>37</v>
      </c>
      <c r="D8" s="1" t="s">
        <v>38</v>
      </c>
      <c r="E8" t="str">
        <f t="shared" si="0"/>
        <v>insert into application(id, name, sort_order, begin_date, end_date) values (7,'Controlo Permanente',7, '2010-01-01',null);</v>
      </c>
    </row>
    <row r="9" spans="1:5" x14ac:dyDescent="0.25">
      <c r="A9">
        <v>8</v>
      </c>
      <c r="B9" t="s">
        <v>7</v>
      </c>
      <c r="C9" s="2" t="s">
        <v>37</v>
      </c>
      <c r="D9" s="1" t="s">
        <v>38</v>
      </c>
      <c r="E9" t="str">
        <f t="shared" si="0"/>
        <v>insert into application(id, name, sort_order, begin_date, end_date) values (8,'Credintel (BdP-CRC)',8, '2010-01-01',null);</v>
      </c>
    </row>
    <row r="10" spans="1:5" x14ac:dyDescent="0.25">
      <c r="A10" s="1">
        <v>9</v>
      </c>
      <c r="B10" t="s">
        <v>8</v>
      </c>
      <c r="C10" s="2" t="s">
        <v>37</v>
      </c>
      <c r="D10" s="1" t="s">
        <v>38</v>
      </c>
      <c r="E10" t="str">
        <f t="shared" si="0"/>
        <v>insert into application(id, name, sort_order, begin_date, end_date) values (9,'Crédito de Stock',9, '2010-01-01',null);</v>
      </c>
    </row>
    <row r="11" spans="1:5" x14ac:dyDescent="0.25">
      <c r="A11">
        <v>10</v>
      </c>
      <c r="B11" t="s">
        <v>9</v>
      </c>
      <c r="C11" s="2" t="s">
        <v>37</v>
      </c>
      <c r="D11" s="1" t="s">
        <v>38</v>
      </c>
      <c r="E11" t="str">
        <f t="shared" si="0"/>
        <v>insert into application(id, name, sort_order, begin_date, end_date) values (10,'CRM - Auto',10, '2010-01-01',null);</v>
      </c>
    </row>
    <row r="12" spans="1:5" x14ac:dyDescent="0.25">
      <c r="A12" s="1">
        <v>11</v>
      </c>
      <c r="B12" t="s">
        <v>10</v>
      </c>
      <c r="C12" s="2" t="s">
        <v>37</v>
      </c>
      <c r="D12" s="1" t="s">
        <v>38</v>
      </c>
      <c r="E12" t="str">
        <f t="shared" si="0"/>
        <v>insert into application(id, name, sort_order, begin_date, end_date) values (11,'CRM - Hip',11, '2010-01-01',null);</v>
      </c>
    </row>
    <row r="13" spans="1:5" x14ac:dyDescent="0.25">
      <c r="A13">
        <v>12</v>
      </c>
      <c r="B13" t="s">
        <v>11</v>
      </c>
      <c r="C13" s="2" t="s">
        <v>37</v>
      </c>
      <c r="D13" s="1" t="s">
        <v>38</v>
      </c>
      <c r="E13" t="str">
        <f t="shared" si="0"/>
        <v>insert into application(id, name, sort_order, begin_date, end_date) values (12,'Cubo',12, '2010-01-01',null);</v>
      </c>
    </row>
    <row r="14" spans="1:5" x14ac:dyDescent="0.25">
      <c r="A14" s="1">
        <v>13</v>
      </c>
      <c r="B14" t="s">
        <v>12</v>
      </c>
      <c r="C14" s="2" t="s">
        <v>37</v>
      </c>
      <c r="D14" s="1" t="s">
        <v>38</v>
      </c>
      <c r="E14" t="str">
        <f t="shared" si="0"/>
        <v>insert into application(id, name, sort_order, begin_date, end_date) values (13,'Decision - Auto',13, '2010-01-01',null);</v>
      </c>
    </row>
    <row r="15" spans="1:5" x14ac:dyDescent="0.25">
      <c r="A15">
        <v>14</v>
      </c>
      <c r="B15" t="s">
        <v>13</v>
      </c>
      <c r="C15" s="2" t="s">
        <v>37</v>
      </c>
      <c r="D15" s="1" t="s">
        <v>38</v>
      </c>
      <c r="E15" t="str">
        <f t="shared" si="0"/>
        <v>insert into application(id, name, sort_order, begin_date, end_date) values (14,'Decision Mobile - Auto',14, '2010-01-01',null);</v>
      </c>
    </row>
    <row r="16" spans="1:5" x14ac:dyDescent="0.25">
      <c r="A16" s="1">
        <v>15</v>
      </c>
      <c r="B16" t="s">
        <v>14</v>
      </c>
      <c r="C16" s="2" t="s">
        <v>37</v>
      </c>
      <c r="D16" s="1" t="s">
        <v>38</v>
      </c>
      <c r="E16" t="str">
        <f t="shared" si="0"/>
        <v>insert into application(id, name, sort_order, begin_date, end_date) values (15,'Decision - Hip',15, '2010-01-01',null);</v>
      </c>
    </row>
    <row r="17" spans="1:5" x14ac:dyDescent="0.25">
      <c r="A17">
        <v>16</v>
      </c>
      <c r="B17" t="s">
        <v>15</v>
      </c>
      <c r="C17" s="2" t="s">
        <v>37</v>
      </c>
      <c r="D17" s="1" t="s">
        <v>38</v>
      </c>
      <c r="E17" t="str">
        <f t="shared" si="0"/>
        <v>insert into application(id, name, sort_order, begin_date, end_date) values (16,'DWs',16, '2010-01-01',null);</v>
      </c>
    </row>
    <row r="18" spans="1:5" x14ac:dyDescent="0.25">
      <c r="A18" s="1">
        <v>17</v>
      </c>
      <c r="B18" t="s">
        <v>16</v>
      </c>
      <c r="C18" s="2" t="s">
        <v>37</v>
      </c>
      <c r="D18" s="1" t="s">
        <v>38</v>
      </c>
      <c r="E18" t="str">
        <f t="shared" si="0"/>
        <v>insert into application(id, name, sort_order, begin_date, end_date) values (17,'Easydoc',17, '2010-01-01',null);</v>
      </c>
    </row>
    <row r="19" spans="1:5" x14ac:dyDescent="0.25">
      <c r="A19">
        <v>18</v>
      </c>
      <c r="B19" t="s">
        <v>17</v>
      </c>
      <c r="C19" s="2" t="s">
        <v>37</v>
      </c>
      <c r="D19" s="1" t="s">
        <v>38</v>
      </c>
      <c r="E19" t="str">
        <f t="shared" si="0"/>
        <v>insert into application(id, name, sort_order, begin_date, end_date) values (18,'Fleet Management',18, '2010-01-01',null);</v>
      </c>
    </row>
    <row r="20" spans="1:5" x14ac:dyDescent="0.25">
      <c r="A20" s="1">
        <v>19</v>
      </c>
      <c r="B20" t="s">
        <v>18</v>
      </c>
      <c r="C20" s="2" t="s">
        <v>37</v>
      </c>
      <c r="D20" s="1" t="s">
        <v>38</v>
      </c>
      <c r="E20" t="str">
        <f t="shared" si="0"/>
        <v>insert into application(id, name, sort_order, begin_date, end_date) values (19,'Institutional Website',19, '2010-01-01',null);</v>
      </c>
    </row>
    <row r="21" spans="1:5" x14ac:dyDescent="0.25">
      <c r="A21">
        <v>20</v>
      </c>
      <c r="B21" t="s">
        <v>19</v>
      </c>
      <c r="C21" s="2" t="s">
        <v>37</v>
      </c>
      <c r="D21" s="1" t="s">
        <v>38</v>
      </c>
      <c r="E21" t="str">
        <f t="shared" si="0"/>
        <v>insert into application(id, name, sort_order, begin_date, end_date) values (20,'Intranet',20, '2010-01-01',null);</v>
      </c>
    </row>
    <row r="22" spans="1:5" x14ac:dyDescent="0.25">
      <c r="A22" s="1">
        <v>21</v>
      </c>
      <c r="B22" t="s">
        <v>20</v>
      </c>
      <c r="C22" s="2" t="s">
        <v>37</v>
      </c>
      <c r="D22" s="1" t="s">
        <v>38</v>
      </c>
      <c r="E22" t="str">
        <f t="shared" si="0"/>
        <v>insert into application(id, name, sort_order, begin_date, end_date) values (21,'Jurigest',21, '2010-01-01',null);</v>
      </c>
    </row>
    <row r="23" spans="1:5" x14ac:dyDescent="0.25">
      <c r="A23">
        <v>22</v>
      </c>
      <c r="B23" t="s">
        <v>21</v>
      </c>
      <c r="C23" s="2" t="s">
        <v>37</v>
      </c>
      <c r="D23" s="1" t="s">
        <v>38</v>
      </c>
      <c r="E23" t="str">
        <f t="shared" si="0"/>
        <v>insert into application(id, name, sort_order, begin_date, end_date) values (22,'Lease',22, '2010-01-01',null);</v>
      </c>
    </row>
    <row r="24" spans="1:5" x14ac:dyDescent="0.25">
      <c r="A24" s="1">
        <v>23</v>
      </c>
      <c r="B24" t="s">
        <v>22</v>
      </c>
      <c r="C24" s="2" t="s">
        <v>37</v>
      </c>
      <c r="D24" s="1" t="s">
        <v>38</v>
      </c>
      <c r="E24" t="str">
        <f t="shared" si="0"/>
        <v>insert into application(id, name, sort_order, begin_date, end_date) values (23,'Migração',23, '2010-01-01',null);</v>
      </c>
    </row>
    <row r="25" spans="1:5" x14ac:dyDescent="0.25">
      <c r="A25">
        <v>24</v>
      </c>
      <c r="B25" t="s">
        <v>23</v>
      </c>
      <c r="C25" s="2" t="s">
        <v>37</v>
      </c>
      <c r="D25" s="1" t="s">
        <v>38</v>
      </c>
      <c r="E25" t="str">
        <f t="shared" si="0"/>
        <v>insert into application(id, name, sort_order, begin_date, end_date) values (24,'ORSYS',24, '2010-01-01',null);</v>
      </c>
    </row>
    <row r="26" spans="1:5" x14ac:dyDescent="0.25">
      <c r="A26" s="1">
        <v>25</v>
      </c>
      <c r="B26" t="s">
        <v>24</v>
      </c>
      <c r="C26" s="2" t="s">
        <v>37</v>
      </c>
      <c r="D26" s="1" t="s">
        <v>38</v>
      </c>
      <c r="E26" t="str">
        <f t="shared" si="0"/>
        <v>insert into application(id, name, sort_order, begin_date, end_date) values (25,'ParceirosNET',25, '2010-01-01',null);</v>
      </c>
    </row>
    <row r="27" spans="1:5" x14ac:dyDescent="0.25">
      <c r="A27">
        <v>26</v>
      </c>
      <c r="B27" t="s">
        <v>25</v>
      </c>
      <c r="C27" s="2" t="s">
        <v>37</v>
      </c>
      <c r="D27" s="1" t="s">
        <v>38</v>
      </c>
      <c r="E27" t="str">
        <f t="shared" si="0"/>
        <v>insert into application(id, name, sort_order, begin_date, end_date) values (26,'Postal Mail Dispatcher',26, '2010-01-01',null);</v>
      </c>
    </row>
    <row r="28" spans="1:5" x14ac:dyDescent="0.25">
      <c r="A28" s="1">
        <v>27</v>
      </c>
      <c r="B28" t="s">
        <v>26</v>
      </c>
      <c r="C28" s="2" t="s">
        <v>37</v>
      </c>
      <c r="D28" s="1" t="s">
        <v>38</v>
      </c>
      <c r="E28" t="str">
        <f t="shared" si="0"/>
        <v>insert into application(id, name, sort_order, begin_date, end_date) values (27,'Portfólio',27, '2010-01-01',null);</v>
      </c>
    </row>
    <row r="29" spans="1:5" x14ac:dyDescent="0.25">
      <c r="A29">
        <v>28</v>
      </c>
      <c r="B29" t="s">
        <v>27</v>
      </c>
      <c r="C29" s="2" t="s">
        <v>37</v>
      </c>
      <c r="D29" s="1" t="s">
        <v>38</v>
      </c>
      <c r="E29" t="str">
        <f t="shared" si="0"/>
        <v>insert into application(id, name, sort_order, begin_date, end_date) values (28,'PrimusNET',28, '2010-01-01',null);</v>
      </c>
    </row>
    <row r="30" spans="1:5" x14ac:dyDescent="0.25">
      <c r="A30" s="1">
        <v>29</v>
      </c>
      <c r="B30" t="s">
        <v>28</v>
      </c>
      <c r="C30" s="2" t="s">
        <v>37</v>
      </c>
      <c r="D30" s="1" t="s">
        <v>38</v>
      </c>
      <c r="E30" t="str">
        <f t="shared" si="0"/>
        <v>insert into application(id, name, sort_order, begin_date, end_date) values (29,'Reporting a Entidades Oficiais',29, '2010-01-01',null);</v>
      </c>
    </row>
    <row r="31" spans="1:5" x14ac:dyDescent="0.25">
      <c r="A31">
        <v>30</v>
      </c>
      <c r="B31" t="s">
        <v>29</v>
      </c>
      <c r="C31" s="2" t="s">
        <v>37</v>
      </c>
      <c r="D31" s="1" t="s">
        <v>38</v>
      </c>
      <c r="E31" t="str">
        <f t="shared" si="0"/>
        <v>insert into application(id, name, sort_order, begin_date, end_date) values (30,'Reports',30, '2010-01-01',null);</v>
      </c>
    </row>
    <row r="32" spans="1:5" x14ac:dyDescent="0.25">
      <c r="A32" s="1">
        <v>31</v>
      </c>
      <c r="B32" t="s">
        <v>30</v>
      </c>
      <c r="C32" s="2" t="s">
        <v>37</v>
      </c>
      <c r="D32" s="1" t="s">
        <v>38</v>
      </c>
      <c r="E32" t="str">
        <f t="shared" si="0"/>
        <v>insert into application(id, name, sort_order, begin_date, end_date) values (31,'Simuladores Off-line Auto',31, '2010-01-01',null);</v>
      </c>
    </row>
    <row r="33" spans="1:5" x14ac:dyDescent="0.25">
      <c r="A33">
        <v>32</v>
      </c>
      <c r="B33" t="s">
        <v>31</v>
      </c>
      <c r="C33" s="2" t="s">
        <v>37</v>
      </c>
      <c r="D33" s="1" t="s">
        <v>38</v>
      </c>
      <c r="E33" t="str">
        <f t="shared" si="0"/>
        <v>insert into application(id, name, sort_order, begin_date, end_date) values (32,'SMS Gateway',32, '2010-01-01',null);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7" sqref="E17"/>
    </sheetView>
  </sheetViews>
  <sheetFormatPr defaultRowHeight="15" x14ac:dyDescent="0.25"/>
  <cols>
    <col min="1" max="1" width="10.140625" bestFit="1" customWidth="1"/>
    <col min="2" max="2" width="27.85546875" bestFit="1" customWidth="1"/>
    <col min="3" max="3" width="11.28515625" bestFit="1" customWidth="1"/>
    <col min="4" max="4" width="9.42578125" bestFit="1" customWidth="1"/>
  </cols>
  <sheetData>
    <row r="1" spans="1:5" x14ac:dyDescent="0.25">
      <c r="A1" t="s">
        <v>35</v>
      </c>
      <c r="B1" t="s">
        <v>34</v>
      </c>
      <c r="C1" t="s">
        <v>33</v>
      </c>
      <c r="D1" t="s">
        <v>36</v>
      </c>
      <c r="E1" t="s">
        <v>43</v>
      </c>
    </row>
    <row r="2" spans="1:5" x14ac:dyDescent="0.25">
      <c r="A2" s="1">
        <v>1</v>
      </c>
      <c r="B2" s="1" t="s">
        <v>40</v>
      </c>
      <c r="C2" s="2" t="s">
        <v>37</v>
      </c>
      <c r="D2" s="1" t="s">
        <v>38</v>
      </c>
      <c r="E2" t="str">
        <f>CONCATENATE($E$1,A2,",'",B2,"',",A2,", ", C2,",",D2,");")</f>
        <v>insert into business (id, name, sort_order, begin_date, end_date) values (1,'AUT',1, '2010-01-01',null);</v>
      </c>
    </row>
    <row r="3" spans="1:5" x14ac:dyDescent="0.25">
      <c r="A3">
        <v>2</v>
      </c>
      <c r="B3" t="s">
        <v>41</v>
      </c>
      <c r="C3" s="2" t="s">
        <v>37</v>
      </c>
      <c r="D3" s="1" t="s">
        <v>38</v>
      </c>
      <c r="E3" t="str">
        <f t="shared" ref="E3:E4" si="0">CONCATENATE($E$1,A3,",'",B3,"',",A3,", ", C3,",",D3,");")</f>
        <v>insert into business (id, name, sort_order, begin_date, end_date) values (2,'PER',2, '2010-01-01',null);</v>
      </c>
    </row>
    <row r="4" spans="1:5" x14ac:dyDescent="0.25">
      <c r="A4" s="1">
        <v>3</v>
      </c>
      <c r="B4" t="s">
        <v>42</v>
      </c>
      <c r="C4" s="2" t="s">
        <v>37</v>
      </c>
      <c r="D4" s="1" t="s">
        <v>38</v>
      </c>
      <c r="E4" t="str">
        <f t="shared" si="0"/>
        <v>insert into business (id, name, sort_order, begin_date, end_date) values (3,'MTG',3, '2010-01-01',null);</v>
      </c>
    </row>
    <row r="5" spans="1:5" x14ac:dyDescent="0.25">
      <c r="C5" s="2"/>
      <c r="D5" s="1"/>
    </row>
    <row r="6" spans="1:5" x14ac:dyDescent="0.25">
      <c r="A6" s="1"/>
      <c r="C6" s="2"/>
      <c r="D6" s="1"/>
    </row>
    <row r="7" spans="1:5" x14ac:dyDescent="0.25">
      <c r="C7" s="2"/>
      <c r="D7" s="1"/>
    </row>
    <row r="8" spans="1:5" x14ac:dyDescent="0.25">
      <c r="A8" s="1"/>
      <c r="C8" s="2"/>
      <c r="D8" s="1"/>
    </row>
    <row r="9" spans="1:5" x14ac:dyDescent="0.25">
      <c r="C9" s="2"/>
      <c r="D9" s="1"/>
    </row>
    <row r="10" spans="1:5" x14ac:dyDescent="0.25">
      <c r="A10" s="1"/>
      <c r="C10" s="2"/>
      <c r="D10" s="1"/>
    </row>
    <row r="11" spans="1:5" x14ac:dyDescent="0.25">
      <c r="C11" s="2"/>
      <c r="D11" s="1"/>
    </row>
    <row r="12" spans="1:5" x14ac:dyDescent="0.25">
      <c r="A12" s="1"/>
      <c r="C12" s="2"/>
      <c r="D12" s="1"/>
    </row>
    <row r="13" spans="1:5" x14ac:dyDescent="0.25">
      <c r="C13" s="2"/>
      <c r="D13" s="1"/>
    </row>
    <row r="14" spans="1:5" x14ac:dyDescent="0.25">
      <c r="A14" s="1"/>
      <c r="C14" s="2"/>
      <c r="D14" s="1"/>
    </row>
    <row r="15" spans="1:5" x14ac:dyDescent="0.25">
      <c r="C15" s="2"/>
      <c r="D15" s="1"/>
    </row>
    <row r="16" spans="1:5" x14ac:dyDescent="0.25">
      <c r="A16" s="1"/>
      <c r="C16" s="2"/>
      <c r="D16" s="1"/>
    </row>
    <row r="17" spans="1:4" x14ac:dyDescent="0.25">
      <c r="C17" s="2"/>
      <c r="D17" s="1"/>
    </row>
    <row r="18" spans="1:4" x14ac:dyDescent="0.25">
      <c r="A18" s="1"/>
      <c r="C18" s="2"/>
      <c r="D18" s="1"/>
    </row>
    <row r="19" spans="1:4" x14ac:dyDescent="0.25">
      <c r="C19" s="2"/>
      <c r="D19" s="1"/>
    </row>
    <row r="20" spans="1:4" x14ac:dyDescent="0.25">
      <c r="A20" s="1"/>
      <c r="C20" s="2"/>
      <c r="D20" s="1"/>
    </row>
    <row r="21" spans="1:4" x14ac:dyDescent="0.25">
      <c r="C21" s="2"/>
      <c r="D21" s="1"/>
    </row>
    <row r="22" spans="1:4" x14ac:dyDescent="0.25">
      <c r="A22" s="1"/>
      <c r="C22" s="2"/>
      <c r="D22" s="1"/>
    </row>
    <row r="23" spans="1:4" x14ac:dyDescent="0.25">
      <c r="C23" s="2"/>
      <c r="D23" s="1"/>
    </row>
    <row r="24" spans="1:4" x14ac:dyDescent="0.25">
      <c r="A24" s="1"/>
      <c r="C24" s="2"/>
      <c r="D24" s="1"/>
    </row>
    <row r="25" spans="1:4" x14ac:dyDescent="0.25">
      <c r="C25" s="2"/>
      <c r="D25" s="1"/>
    </row>
    <row r="26" spans="1:4" x14ac:dyDescent="0.25">
      <c r="A26" s="1"/>
      <c r="C26" s="2"/>
      <c r="D26" s="1"/>
    </row>
    <row r="27" spans="1:4" x14ac:dyDescent="0.25">
      <c r="C27" s="2"/>
      <c r="D27" s="1"/>
    </row>
    <row r="28" spans="1:4" x14ac:dyDescent="0.25">
      <c r="A28" s="1"/>
      <c r="C28" s="2"/>
      <c r="D28" s="1"/>
    </row>
    <row r="29" spans="1:4" x14ac:dyDescent="0.25">
      <c r="C29" s="2"/>
      <c r="D29" s="1"/>
    </row>
    <row r="30" spans="1:4" x14ac:dyDescent="0.25">
      <c r="A30" s="1"/>
      <c r="C30" s="2"/>
      <c r="D30" s="1"/>
    </row>
    <row r="31" spans="1:4" x14ac:dyDescent="0.25">
      <c r="C31" s="2"/>
      <c r="D31" s="1"/>
    </row>
    <row r="32" spans="1:4" x14ac:dyDescent="0.25">
      <c r="A32" s="1"/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6" sqref="F16"/>
    </sheetView>
  </sheetViews>
  <sheetFormatPr defaultRowHeight="15" x14ac:dyDescent="0.25"/>
  <cols>
    <col min="1" max="1" width="10.140625" bestFit="1" customWidth="1"/>
    <col min="2" max="2" width="10.140625" customWidth="1"/>
    <col min="3" max="3" width="27.85546875" bestFit="1" customWidth="1"/>
    <col min="4" max="4" width="11.28515625" bestFit="1" customWidth="1"/>
    <col min="5" max="5" width="9.42578125" bestFit="1" customWidth="1"/>
  </cols>
  <sheetData>
    <row r="1" spans="1:6" x14ac:dyDescent="0.25">
      <c r="A1" t="s">
        <v>35</v>
      </c>
      <c r="B1" t="s">
        <v>34</v>
      </c>
      <c r="C1" t="s">
        <v>48</v>
      </c>
      <c r="D1" t="s">
        <v>33</v>
      </c>
      <c r="E1" t="s">
        <v>36</v>
      </c>
      <c r="F1" t="s">
        <v>47</v>
      </c>
    </row>
    <row r="2" spans="1:6" x14ac:dyDescent="0.25">
      <c r="A2" s="1">
        <v>1</v>
      </c>
      <c r="B2" s="1" t="s">
        <v>49</v>
      </c>
      <c r="C2" s="1" t="s">
        <v>45</v>
      </c>
      <c r="D2" s="2" t="s">
        <v>37</v>
      </c>
      <c r="E2" s="1" t="s">
        <v>38</v>
      </c>
      <c r="F2" t="str">
        <f>CONCATENATE($F$1,A2,",'",B2,"','",C2,"',",A2,", ", D2,",",E2,");")</f>
        <v>insert into country (id, name, code, sort_order, begin_date, end_date) values (1,'Espanha','ES',1, '2010-01-01',null);</v>
      </c>
    </row>
    <row r="3" spans="1:6" x14ac:dyDescent="0.25">
      <c r="A3">
        <v>2</v>
      </c>
      <c r="B3" t="s">
        <v>50</v>
      </c>
      <c r="C3" t="s">
        <v>44</v>
      </c>
      <c r="D3" s="2" t="s">
        <v>37</v>
      </c>
      <c r="E3" s="1" t="s">
        <v>38</v>
      </c>
      <c r="F3" t="str">
        <f t="shared" ref="F3:F5" si="0">CONCATENATE($F$1,A3,",'",B3,"','",C3,"',",A3,", ", D3,",",E3,");")</f>
        <v>insert into country (id, name, code, sort_order, begin_date, end_date) values (2,'França','FR',2, '2010-01-01',null);</v>
      </c>
    </row>
    <row r="4" spans="1:6" x14ac:dyDescent="0.25">
      <c r="A4" s="1">
        <v>3</v>
      </c>
      <c r="B4" s="1" t="s">
        <v>51</v>
      </c>
      <c r="C4" t="s">
        <v>46</v>
      </c>
      <c r="D4" s="2" t="s">
        <v>37</v>
      </c>
      <c r="E4" s="1" t="s">
        <v>38</v>
      </c>
      <c r="F4" t="str">
        <f t="shared" si="0"/>
        <v>insert into country (id, name, code, sort_order, begin_date, end_date) values (3,'Hungria','HU',3, '2010-01-01',null);</v>
      </c>
    </row>
    <row r="5" spans="1:6" x14ac:dyDescent="0.25">
      <c r="A5" s="1">
        <v>4</v>
      </c>
      <c r="B5" s="1" t="s">
        <v>52</v>
      </c>
      <c r="C5" t="s">
        <v>39</v>
      </c>
      <c r="D5" s="2" t="s">
        <v>37</v>
      </c>
      <c r="E5" s="1" t="s">
        <v>38</v>
      </c>
      <c r="F5" t="str">
        <f t="shared" si="0"/>
        <v>insert into country (id, name, code, sort_order, begin_date, end_date) values (4,'Portugal','PT',4, '2010-01-01',null);</v>
      </c>
    </row>
    <row r="6" spans="1:6" x14ac:dyDescent="0.25">
      <c r="A6" s="1"/>
      <c r="B6" s="1"/>
      <c r="D6" s="2"/>
      <c r="E6" s="1"/>
    </row>
    <row r="7" spans="1:6" x14ac:dyDescent="0.25">
      <c r="D7" s="2"/>
      <c r="E7" s="1"/>
    </row>
    <row r="8" spans="1:6" x14ac:dyDescent="0.25">
      <c r="A8" s="1"/>
      <c r="B8" s="1"/>
      <c r="D8" s="2"/>
      <c r="E8" s="1"/>
    </row>
    <row r="9" spans="1:6" x14ac:dyDescent="0.25">
      <c r="D9" s="2"/>
      <c r="E9" s="1"/>
    </row>
    <row r="10" spans="1:6" x14ac:dyDescent="0.25">
      <c r="A10" s="1"/>
      <c r="B10" s="1"/>
      <c r="D10" s="2"/>
      <c r="E10" s="1"/>
    </row>
    <row r="11" spans="1:6" x14ac:dyDescent="0.25">
      <c r="D11" s="2"/>
      <c r="E11" s="1"/>
    </row>
    <row r="12" spans="1:6" x14ac:dyDescent="0.25">
      <c r="A12" s="1"/>
      <c r="B12" s="1"/>
      <c r="D12" s="2"/>
      <c r="E12" s="1"/>
    </row>
    <row r="13" spans="1:6" x14ac:dyDescent="0.25">
      <c r="D13" s="2"/>
      <c r="E13" s="1"/>
    </row>
    <row r="14" spans="1:6" x14ac:dyDescent="0.25">
      <c r="A14" s="1"/>
      <c r="B14" s="1"/>
      <c r="D14" s="2"/>
      <c r="E14" s="1"/>
    </row>
    <row r="15" spans="1:6" x14ac:dyDescent="0.25">
      <c r="D15" s="2"/>
      <c r="E15" s="1"/>
    </row>
    <row r="16" spans="1:6" x14ac:dyDescent="0.25">
      <c r="A16" s="1"/>
      <c r="B16" s="1"/>
      <c r="D16" s="2"/>
      <c r="E16" s="1"/>
    </row>
    <row r="17" spans="1:5" x14ac:dyDescent="0.25">
      <c r="D17" s="2"/>
      <c r="E17" s="1"/>
    </row>
    <row r="18" spans="1:5" x14ac:dyDescent="0.25">
      <c r="A18" s="1"/>
      <c r="B18" s="1"/>
      <c r="D18" s="2"/>
      <c r="E18" s="1"/>
    </row>
    <row r="19" spans="1:5" x14ac:dyDescent="0.25">
      <c r="D19" s="2"/>
      <c r="E19" s="1"/>
    </row>
    <row r="20" spans="1:5" x14ac:dyDescent="0.25">
      <c r="A20" s="1"/>
      <c r="B20" s="1"/>
      <c r="D20" s="2"/>
      <c r="E20" s="1"/>
    </row>
    <row r="21" spans="1:5" x14ac:dyDescent="0.25">
      <c r="D21" s="2"/>
      <c r="E21" s="1"/>
    </row>
    <row r="22" spans="1:5" x14ac:dyDescent="0.25">
      <c r="A22" s="1"/>
      <c r="B22" s="1"/>
      <c r="D22" s="2"/>
      <c r="E22" s="1"/>
    </row>
    <row r="23" spans="1:5" x14ac:dyDescent="0.25">
      <c r="D23" s="2"/>
      <c r="E23" s="1"/>
    </row>
    <row r="24" spans="1:5" x14ac:dyDescent="0.25">
      <c r="A24" s="1"/>
      <c r="B24" s="1"/>
      <c r="D24" s="2"/>
      <c r="E24" s="1"/>
    </row>
    <row r="25" spans="1:5" x14ac:dyDescent="0.25">
      <c r="D25" s="2"/>
      <c r="E25" s="1"/>
    </row>
    <row r="26" spans="1:5" x14ac:dyDescent="0.25">
      <c r="A26" s="1"/>
      <c r="B26" s="1"/>
      <c r="D26" s="2"/>
      <c r="E26" s="1"/>
    </row>
    <row r="27" spans="1:5" x14ac:dyDescent="0.25">
      <c r="D27" s="2"/>
      <c r="E27" s="1"/>
    </row>
    <row r="28" spans="1:5" x14ac:dyDescent="0.25">
      <c r="A28" s="1"/>
      <c r="B28" s="1"/>
      <c r="D28" s="2"/>
      <c r="E28" s="1"/>
    </row>
    <row r="29" spans="1:5" x14ac:dyDescent="0.25">
      <c r="D29" s="2"/>
      <c r="E29" s="1"/>
    </row>
    <row r="30" spans="1:5" x14ac:dyDescent="0.25">
      <c r="A30" s="1"/>
      <c r="B30" s="1"/>
      <c r="D30" s="2"/>
      <c r="E30" s="1"/>
    </row>
    <row r="31" spans="1:5" x14ac:dyDescent="0.25">
      <c r="D31" s="2"/>
      <c r="E31" s="1"/>
    </row>
    <row r="32" spans="1:5" x14ac:dyDescent="0.25">
      <c r="A32" s="1"/>
      <c r="B32" s="1"/>
      <c r="D32" s="2"/>
      <c r="E32" s="1"/>
    </row>
    <row r="33" spans="4:5" x14ac:dyDescent="0.25">
      <c r="D33" s="2"/>
      <c r="E33" s="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17" sqref="I17"/>
    </sheetView>
  </sheetViews>
  <sheetFormatPr defaultRowHeight="15" x14ac:dyDescent="0.25"/>
  <cols>
    <col min="3" max="3" width="11.28515625" bestFit="1" customWidth="1"/>
    <col min="4" max="4" width="9.42578125" bestFit="1" customWidth="1"/>
  </cols>
  <sheetData>
    <row r="1" spans="1:5" x14ac:dyDescent="0.25">
      <c r="A1" t="s">
        <v>70</v>
      </c>
      <c r="C1" t="s">
        <v>33</v>
      </c>
      <c r="D1" t="s">
        <v>36</v>
      </c>
      <c r="E1" t="s">
        <v>71</v>
      </c>
    </row>
    <row r="2" spans="1:5" x14ac:dyDescent="0.25">
      <c r="A2">
        <v>1</v>
      </c>
      <c r="B2" t="s">
        <v>53</v>
      </c>
      <c r="C2" s="2" t="s">
        <v>37</v>
      </c>
      <c r="D2" s="1" t="s">
        <v>38</v>
      </c>
      <c r="E2" t="str">
        <f>CONCATENATE($E$1,A2,",'",B2,"',",A2,", ", C2,",",D2,");")</f>
        <v>insert into department (id, name, sort_order, begin_date, end_date) values (1,'Audit',1, '2010-01-01',null);</v>
      </c>
    </row>
    <row r="3" spans="1:5" x14ac:dyDescent="0.25">
      <c r="A3">
        <v>2</v>
      </c>
      <c r="B3" t="s">
        <v>54</v>
      </c>
      <c r="C3" s="2" t="s">
        <v>37</v>
      </c>
      <c r="D3" s="1" t="s">
        <v>38</v>
      </c>
      <c r="E3" t="str">
        <f t="shared" ref="E3:E18" si="0">CONCATENATE($E$1,A3,",'",B3,"',",A3,", ", C3,",",D3,");")</f>
        <v>insert into department (id, name, sort_order, begin_date, end_date) values (2,'Board',2, '2010-01-01',null);</v>
      </c>
    </row>
    <row r="4" spans="1:5" x14ac:dyDescent="0.25">
      <c r="A4">
        <v>3</v>
      </c>
      <c r="B4" t="s">
        <v>55</v>
      </c>
      <c r="C4" s="2" t="s">
        <v>37</v>
      </c>
      <c r="D4" s="1" t="s">
        <v>38</v>
      </c>
      <c r="E4" t="str">
        <f t="shared" si="0"/>
        <v>insert into department (id, name, sort_order, begin_date, end_date) values (3,'Contact Center',3, '2010-01-01',null);</v>
      </c>
    </row>
    <row r="5" spans="1:5" x14ac:dyDescent="0.25">
      <c r="A5">
        <v>4</v>
      </c>
      <c r="B5" t="s">
        <v>56</v>
      </c>
      <c r="C5" s="2" t="s">
        <v>37</v>
      </c>
      <c r="D5" s="1" t="s">
        <v>38</v>
      </c>
      <c r="E5" t="str">
        <f t="shared" si="0"/>
        <v>insert into department (id, name, sort_order, begin_date, end_date) values (4,'Collections',4, '2010-01-01',null);</v>
      </c>
    </row>
    <row r="6" spans="1:5" x14ac:dyDescent="0.25">
      <c r="A6">
        <v>5</v>
      </c>
      <c r="B6" t="s">
        <v>57</v>
      </c>
      <c r="C6" s="2" t="s">
        <v>37</v>
      </c>
      <c r="D6" s="1" t="s">
        <v>38</v>
      </c>
      <c r="E6" t="str">
        <f t="shared" si="0"/>
        <v>insert into department (id, name, sort_order, begin_date, end_date) values (5,'Credit Analysis',5, '2010-01-01',null);</v>
      </c>
    </row>
    <row r="7" spans="1:5" x14ac:dyDescent="0.25">
      <c r="A7">
        <v>6</v>
      </c>
      <c r="B7" t="s">
        <v>58</v>
      </c>
      <c r="C7" s="2" t="s">
        <v>37</v>
      </c>
      <c r="D7" s="1" t="s">
        <v>38</v>
      </c>
      <c r="E7" t="str">
        <f t="shared" si="0"/>
        <v>insert into department (id, name, sort_order, begin_date, end_date) values (6,'Finance',6, '2010-01-01',null);</v>
      </c>
    </row>
    <row r="8" spans="1:5" x14ac:dyDescent="0.25">
      <c r="A8">
        <v>7</v>
      </c>
      <c r="B8" t="s">
        <v>59</v>
      </c>
      <c r="C8" s="2" t="s">
        <v>37</v>
      </c>
      <c r="D8" s="1" t="s">
        <v>38</v>
      </c>
      <c r="E8" t="str">
        <f t="shared" si="0"/>
        <v>insert into department (id, name, sort_order, begin_date, end_date) values (7,'Guarantees Management and Recovered Assets',7, '2010-01-01',null);</v>
      </c>
    </row>
    <row r="9" spans="1:5" x14ac:dyDescent="0.25">
      <c r="A9">
        <v>8</v>
      </c>
      <c r="B9" t="s">
        <v>60</v>
      </c>
      <c r="C9" s="2" t="s">
        <v>37</v>
      </c>
      <c r="D9" s="1" t="s">
        <v>38</v>
      </c>
      <c r="E9" t="str">
        <f t="shared" si="0"/>
        <v>insert into department (id, name, sort_order, begin_date, end_date) values (8,'HR',8, '2010-01-01',null);</v>
      </c>
    </row>
    <row r="10" spans="1:5" x14ac:dyDescent="0.25">
      <c r="A10">
        <v>9</v>
      </c>
      <c r="B10" t="s">
        <v>61</v>
      </c>
      <c r="C10" s="2" t="s">
        <v>37</v>
      </c>
      <c r="D10" s="1" t="s">
        <v>38</v>
      </c>
      <c r="E10" t="str">
        <f t="shared" si="0"/>
        <v>insert into department (id, name, sort_order, begin_date, end_date) values (9,'IT',9, '2010-01-01',null);</v>
      </c>
    </row>
    <row r="11" spans="1:5" x14ac:dyDescent="0.25">
      <c r="A11">
        <v>10</v>
      </c>
      <c r="B11" t="s">
        <v>62</v>
      </c>
      <c r="C11" s="2" t="s">
        <v>37</v>
      </c>
      <c r="D11" s="1" t="s">
        <v>38</v>
      </c>
      <c r="E11" t="str">
        <f t="shared" si="0"/>
        <v>insert into department (id, name, sort_order, begin_date, end_date) values (10,'Legal &amp; Compliance',10, '2010-01-01',null);</v>
      </c>
    </row>
    <row r="12" spans="1:5" x14ac:dyDescent="0.25">
      <c r="A12">
        <v>11</v>
      </c>
      <c r="B12" t="s">
        <v>63</v>
      </c>
      <c r="C12" s="2" t="s">
        <v>37</v>
      </c>
      <c r="D12" s="1" t="s">
        <v>38</v>
      </c>
      <c r="E12" t="str">
        <f t="shared" si="0"/>
        <v>insert into department (id, name, sort_order, begin_date, end_date) values (11,'Litigation',11, '2010-01-01',null);</v>
      </c>
    </row>
    <row r="13" spans="1:5" x14ac:dyDescent="0.25">
      <c r="A13">
        <v>12</v>
      </c>
      <c r="B13" t="s">
        <v>64</v>
      </c>
      <c r="C13" s="2" t="s">
        <v>37</v>
      </c>
      <c r="D13" s="1" t="s">
        <v>38</v>
      </c>
      <c r="E13" t="str">
        <f t="shared" si="0"/>
        <v>insert into department (id, name, sort_order, begin_date, end_date) values (12,'Operations',12, '2010-01-01',null);</v>
      </c>
    </row>
    <row r="14" spans="1:5" x14ac:dyDescent="0.25">
      <c r="A14">
        <v>13</v>
      </c>
      <c r="B14" t="s">
        <v>65</v>
      </c>
      <c r="C14" s="2" t="s">
        <v>37</v>
      </c>
      <c r="D14" s="1" t="s">
        <v>38</v>
      </c>
      <c r="E14" t="str">
        <f t="shared" si="0"/>
        <v>insert into department (id, name, sort_order, begin_date, end_date) values (13,'Organization',13, '2010-01-01',null);</v>
      </c>
    </row>
    <row r="15" spans="1:5" x14ac:dyDescent="0.25">
      <c r="A15">
        <v>14</v>
      </c>
      <c r="B15" t="s">
        <v>66</v>
      </c>
      <c r="C15" s="2" t="s">
        <v>37</v>
      </c>
      <c r="D15" s="1" t="s">
        <v>38</v>
      </c>
      <c r="E15" t="str">
        <f t="shared" si="0"/>
        <v>insert into department (id, name, sort_order, begin_date, end_date) values (14,'Permanent Control &amp; Operational Risk',14, '2010-01-01',null);</v>
      </c>
    </row>
    <row r="16" spans="1:5" x14ac:dyDescent="0.25">
      <c r="A16">
        <v>15</v>
      </c>
      <c r="B16" t="s">
        <v>67</v>
      </c>
      <c r="C16" s="2" t="s">
        <v>37</v>
      </c>
      <c r="D16" s="1" t="s">
        <v>38</v>
      </c>
      <c r="E16" t="str">
        <f t="shared" si="0"/>
        <v>insert into department (id, name, sort_order, begin_date, end_date) values (15,'P&amp;M',15, '2010-01-01',null);</v>
      </c>
    </row>
    <row r="17" spans="1:5" x14ac:dyDescent="0.25">
      <c r="A17">
        <v>16</v>
      </c>
      <c r="B17" t="s">
        <v>68</v>
      </c>
      <c r="C17" s="2" t="s">
        <v>37</v>
      </c>
      <c r="D17" s="1" t="s">
        <v>38</v>
      </c>
      <c r="E17" t="str">
        <f t="shared" si="0"/>
        <v>insert into department (id, name, sort_order, begin_date, end_date) values (16,'Risk',16, '2010-01-01',null);</v>
      </c>
    </row>
    <row r="18" spans="1:5" x14ac:dyDescent="0.25">
      <c r="A18">
        <v>17</v>
      </c>
      <c r="B18" t="s">
        <v>69</v>
      </c>
      <c r="C18" s="2" t="s">
        <v>37</v>
      </c>
      <c r="D18" s="1" t="s">
        <v>38</v>
      </c>
      <c r="E18" t="str">
        <f t="shared" si="0"/>
        <v>insert into department (id, name, sort_order, begin_date, end_date) values (17,'Sales Auto',17, '2010-01-01',null);</v>
      </c>
    </row>
    <row r="19" spans="1:5" x14ac:dyDescent="0.25">
      <c r="C19" s="2"/>
      <c r="D19" s="1"/>
    </row>
    <row r="20" spans="1:5" x14ac:dyDescent="0.25">
      <c r="C20" s="2"/>
      <c r="D20" s="1"/>
    </row>
    <row r="21" spans="1:5" x14ac:dyDescent="0.25">
      <c r="C21" s="2"/>
      <c r="D21" s="1"/>
    </row>
    <row r="22" spans="1:5" x14ac:dyDescent="0.25">
      <c r="C22" s="2"/>
      <c r="D22" s="1"/>
    </row>
    <row r="23" spans="1:5" x14ac:dyDescent="0.25">
      <c r="C23" s="2"/>
      <c r="D23" s="1"/>
    </row>
    <row r="24" spans="1:5" x14ac:dyDescent="0.25">
      <c r="C24" s="2"/>
      <c r="D24" s="1"/>
    </row>
    <row r="25" spans="1:5" x14ac:dyDescent="0.25">
      <c r="C25" s="2"/>
      <c r="D25" s="1"/>
    </row>
    <row r="26" spans="1:5" x14ac:dyDescent="0.25">
      <c r="C26" s="2"/>
      <c r="D26" s="1"/>
    </row>
    <row r="27" spans="1:5" x14ac:dyDescent="0.25">
      <c r="C27" s="2"/>
      <c r="D27" s="1"/>
    </row>
    <row r="28" spans="1:5" x14ac:dyDescent="0.25">
      <c r="C28" s="2"/>
      <c r="D28" s="1"/>
    </row>
    <row r="29" spans="1:5" x14ac:dyDescent="0.25">
      <c r="C29" s="2"/>
      <c r="D29" s="1"/>
    </row>
    <row r="30" spans="1:5" x14ac:dyDescent="0.25">
      <c r="C30" s="2"/>
      <c r="D30" s="1"/>
    </row>
    <row r="31" spans="1:5" x14ac:dyDescent="0.25">
      <c r="C31" s="2"/>
      <c r="D31" s="1"/>
    </row>
    <row r="32" spans="1:5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23" sqref="I23"/>
    </sheetView>
  </sheetViews>
  <sheetFormatPr defaultRowHeight="15" x14ac:dyDescent="0.25"/>
  <cols>
    <col min="2" max="2" width="26.5703125" bestFit="1" customWidth="1"/>
    <col min="3" max="3" width="11.28515625" bestFit="1" customWidth="1"/>
    <col min="4" max="4" width="9.42578125" bestFit="1" customWidth="1"/>
  </cols>
  <sheetData>
    <row r="1" spans="1:5" x14ac:dyDescent="0.25">
      <c r="A1" t="s">
        <v>70</v>
      </c>
      <c r="C1" t="s">
        <v>33</v>
      </c>
      <c r="D1" t="s">
        <v>36</v>
      </c>
      <c r="E1" t="s">
        <v>75</v>
      </c>
    </row>
    <row r="2" spans="1:5" x14ac:dyDescent="0.25">
      <c r="A2">
        <v>1</v>
      </c>
      <c r="B2" s="3" t="s">
        <v>72</v>
      </c>
      <c r="C2" s="2" t="s">
        <v>37</v>
      </c>
      <c r="D2" s="1" t="s">
        <v>38</v>
      </c>
      <c r="E2" t="str">
        <f>CONCATENATE($E$1,A2,",'",B2,"',",A2,", ", C2,",",D2,");")</f>
        <v>insert into developer_task_type (id, name, sort_order, begin_date, end_date) values (1,'Analysis and documentation',1, '2010-01-01',null);</v>
      </c>
    </row>
    <row r="3" spans="1:5" x14ac:dyDescent="0.25">
      <c r="A3">
        <v>2</v>
      </c>
      <c r="B3" s="3" t="s">
        <v>73</v>
      </c>
      <c r="C3" s="2" t="s">
        <v>37</v>
      </c>
      <c r="D3" s="1" t="s">
        <v>38</v>
      </c>
      <c r="E3" t="str">
        <f t="shared" ref="E3:E4" si="0">CONCATENATE($E$1,A3,",'",B3,"',",A3,", ", C3,",",D3,");")</f>
        <v>insert into developer_task_type (id, name, sort_order, begin_date, end_date) values (2,'Development',2, '2010-01-01',null);</v>
      </c>
    </row>
    <row r="4" spans="1:5" x14ac:dyDescent="0.25">
      <c r="A4">
        <v>3</v>
      </c>
      <c r="B4" s="3" t="s">
        <v>74</v>
      </c>
      <c r="C4" s="2" t="s">
        <v>37</v>
      </c>
      <c r="D4" s="1" t="s">
        <v>38</v>
      </c>
      <c r="E4" t="str">
        <f t="shared" si="0"/>
        <v>insert into developer_task_type (id, name, sort_order, begin_date, end_date) values (3,'Test and acceptance support',3, '2010-01-01',null);</v>
      </c>
    </row>
    <row r="5" spans="1:5" x14ac:dyDescent="0.25">
      <c r="C5" s="2"/>
      <c r="D5" s="1"/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2" sqref="H22"/>
    </sheetView>
  </sheetViews>
  <sheetFormatPr defaultRowHeight="15" x14ac:dyDescent="0.25"/>
  <cols>
    <col min="1" max="1" width="9.140625" style="3"/>
    <col min="2" max="2" width="26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93</v>
      </c>
    </row>
    <row r="2" spans="1:5" x14ac:dyDescent="0.25">
      <c r="A2" s="3">
        <v>1</v>
      </c>
      <c r="B2" s="3" t="s">
        <v>79</v>
      </c>
      <c r="C2" s="2" t="s">
        <v>37</v>
      </c>
      <c r="D2" s="1" t="s">
        <v>38</v>
      </c>
      <c r="E2" s="3" t="str">
        <f>CONCATENATE($E$1,A2,",'",B2,"',",A2,", ", C2,",",D2,");")</f>
        <v>insert into issue_state (id, name, sort_order, begin_date, end_date) values (1,'New (ORG)',1, '2010-01-01',null);</v>
      </c>
    </row>
    <row r="3" spans="1:5" x14ac:dyDescent="0.25">
      <c r="A3" s="3">
        <v>2</v>
      </c>
      <c r="B3" s="3" t="s">
        <v>90</v>
      </c>
      <c r="C3" s="2" t="s">
        <v>37</v>
      </c>
      <c r="D3" s="1" t="s">
        <v>38</v>
      </c>
      <c r="E3" s="3" t="str">
        <f t="shared" ref="E3:E19" si="0">CONCATENATE($E$1,A3,",'",B3,"',",A3,", ", C3,",",D3,");")</f>
        <v>insert into issue_state (id, name, sort_order, begin_date, end_date) values (2,'Waiting Aproval (Manager)',2, '2010-01-01',null);</v>
      </c>
    </row>
    <row r="4" spans="1:5" x14ac:dyDescent="0.25">
      <c r="A4" s="3">
        <v>3</v>
      </c>
      <c r="B4" s="3" t="s">
        <v>89</v>
      </c>
      <c r="C4" s="2" t="s">
        <v>37</v>
      </c>
      <c r="D4" s="1" t="s">
        <v>38</v>
      </c>
      <c r="E4" s="3" t="str">
        <f t="shared" si="0"/>
        <v>insert into issue_state (id, name, sort_order, begin_date, end_date) values (3,'Waiting Answer (ORG)',3, '2010-01-01',null);</v>
      </c>
    </row>
    <row r="5" spans="1:5" x14ac:dyDescent="0.25">
      <c r="A5" s="3">
        <v>4</v>
      </c>
      <c r="B5" s="3" t="s">
        <v>88</v>
      </c>
      <c r="C5" s="2" t="s">
        <v>37</v>
      </c>
      <c r="D5" s="1" t="s">
        <v>38</v>
      </c>
      <c r="E5" s="3" t="str">
        <f t="shared" si="0"/>
        <v>insert into issue_state (id, name, sort_order, begin_date, end_date) values (4,'Under Analysis (ORG)',4, '2010-01-01',null);</v>
      </c>
    </row>
    <row r="6" spans="1:5" x14ac:dyDescent="0.25">
      <c r="A6" s="3">
        <v>5</v>
      </c>
      <c r="B6" s="3" t="s">
        <v>79</v>
      </c>
      <c r="C6" s="2" t="s">
        <v>37</v>
      </c>
      <c r="D6" s="1" t="s">
        <v>38</v>
      </c>
      <c r="E6" s="3" t="str">
        <f t="shared" si="0"/>
        <v>insert into issue_state (id, name, sort_order, begin_date, end_date) values (5,'New (ORG)',5, '2010-01-01',null);</v>
      </c>
    </row>
    <row r="7" spans="1:5" x14ac:dyDescent="0.25">
      <c r="A7" s="3">
        <v>6</v>
      </c>
      <c r="B7" s="3" t="s">
        <v>81</v>
      </c>
      <c r="C7" s="2" t="s">
        <v>37</v>
      </c>
      <c r="D7" s="1" t="s">
        <v>38</v>
      </c>
      <c r="E7" s="3" t="str">
        <f t="shared" si="0"/>
        <v>insert into issue_state (id, name, sort_order, begin_date, end_date) values (6,'Pending IPC (ORG)',6, '2010-01-01',null);</v>
      </c>
    </row>
    <row r="8" spans="1:5" x14ac:dyDescent="0.25">
      <c r="A8" s="3">
        <v>7</v>
      </c>
      <c r="B8" s="3" t="s">
        <v>78</v>
      </c>
      <c r="C8" s="2" t="s">
        <v>37</v>
      </c>
      <c r="D8" s="1" t="s">
        <v>38</v>
      </c>
      <c r="E8" s="3" t="str">
        <f t="shared" si="0"/>
        <v>insert into issue_state (id, name, sort_order, begin_date, end_date) values (7,'Issue Review',7, '2010-01-01',null);</v>
      </c>
    </row>
    <row r="9" spans="1:5" x14ac:dyDescent="0.25">
      <c r="A9" s="3">
        <v>8</v>
      </c>
      <c r="B9" s="3" t="s">
        <v>82</v>
      </c>
      <c r="C9" s="2" t="s">
        <v>37</v>
      </c>
      <c r="D9" s="1" t="s">
        <v>38</v>
      </c>
      <c r="E9" s="3" t="str">
        <f t="shared" si="0"/>
        <v>insert into issue_state (id, name, sort_order, begin_date, end_date) values (8,'Pending Supplier',8, '2010-01-01',null);</v>
      </c>
    </row>
    <row r="10" spans="1:5" x14ac:dyDescent="0.25">
      <c r="A10" s="3">
        <v>9</v>
      </c>
      <c r="B10" s="3" t="s">
        <v>77</v>
      </c>
      <c r="C10" s="2" t="s">
        <v>37</v>
      </c>
      <c r="D10" s="1" t="s">
        <v>38</v>
      </c>
      <c r="E10" s="3" t="str">
        <f t="shared" si="0"/>
        <v>insert into issue_state (id, name, sort_order, begin_date, end_date) values (9,'In Progress (ORG)',9, '2010-01-01',null);</v>
      </c>
    </row>
    <row r="11" spans="1:5" x14ac:dyDescent="0.25">
      <c r="A11" s="3">
        <v>10</v>
      </c>
      <c r="B11" s="3" t="s">
        <v>83</v>
      </c>
      <c r="C11" s="2" t="s">
        <v>37</v>
      </c>
      <c r="D11" s="1" t="s">
        <v>38</v>
      </c>
      <c r="E11" s="3" t="str">
        <f t="shared" si="0"/>
        <v>insert into issue_state (id, name, sort_order, begin_date, end_date) values (10,'Pending User',10, '2010-01-01',null);</v>
      </c>
    </row>
    <row r="12" spans="1:5" x14ac:dyDescent="0.25">
      <c r="A12" s="3">
        <v>11</v>
      </c>
      <c r="B12" s="3" t="s">
        <v>80</v>
      </c>
      <c r="C12" s="2" t="s">
        <v>37</v>
      </c>
      <c r="D12" s="1" t="s">
        <v>38</v>
      </c>
      <c r="E12" s="3" t="str">
        <f t="shared" si="0"/>
        <v>insert into issue_state (id, name, sort_order, begin_date, end_date) values (11,'Pending Analysis (IT)',11, '2010-01-01',null);</v>
      </c>
    </row>
    <row r="13" spans="1:5" x14ac:dyDescent="0.25">
      <c r="A13" s="3">
        <v>12</v>
      </c>
      <c r="B13" s="3" t="s">
        <v>92</v>
      </c>
      <c r="C13" s="2" t="s">
        <v>37</v>
      </c>
      <c r="D13" s="1" t="s">
        <v>38</v>
      </c>
      <c r="E13" s="3" t="str">
        <f t="shared" si="0"/>
        <v>insert into issue_state (id, name, sort_order, begin_date, end_date) values (12,'Waiting Plan (ORG)',12, '2010-01-01',null);</v>
      </c>
    </row>
    <row r="14" spans="1:5" x14ac:dyDescent="0.25">
      <c r="A14" s="3">
        <v>13</v>
      </c>
      <c r="B14" s="3" t="s">
        <v>91</v>
      </c>
      <c r="C14" s="2" t="s">
        <v>37</v>
      </c>
      <c r="D14" s="1" t="s">
        <v>38</v>
      </c>
      <c r="E14" s="3" t="str">
        <f t="shared" si="0"/>
        <v>insert into issue_state (id, name, sort_order, begin_date, end_date) values (13,'Waiting Plan (IT)',13, '2010-01-01',null);</v>
      </c>
    </row>
    <row r="15" spans="1:5" x14ac:dyDescent="0.25">
      <c r="A15" s="3">
        <v>14</v>
      </c>
      <c r="B15" s="3" t="s">
        <v>84</v>
      </c>
      <c r="C15" s="2" t="s">
        <v>37</v>
      </c>
      <c r="D15" s="1" t="s">
        <v>38</v>
      </c>
      <c r="E15" s="3" t="str">
        <f t="shared" si="0"/>
        <v>insert into issue_state (id, name, sort_order, begin_date, end_date) values (14,'Planned (IT)',14, '2010-01-01',null);</v>
      </c>
    </row>
    <row r="16" spans="1:5" x14ac:dyDescent="0.25">
      <c r="A16" s="3">
        <v>15</v>
      </c>
      <c r="B16" s="3" t="s">
        <v>76</v>
      </c>
      <c r="C16" s="2" t="s">
        <v>37</v>
      </c>
      <c r="D16" s="1" t="s">
        <v>38</v>
      </c>
      <c r="E16" s="3" t="str">
        <f t="shared" si="0"/>
        <v>insert into issue_state (id, name, sort_order, begin_date, end_date) values (15,'Developed (IT)',15, '2010-01-01',null);</v>
      </c>
    </row>
    <row r="17" spans="1:5" x14ac:dyDescent="0.25">
      <c r="A17" s="3">
        <v>16</v>
      </c>
      <c r="B17" s="3" t="s">
        <v>86</v>
      </c>
      <c r="C17" s="2" t="s">
        <v>37</v>
      </c>
      <c r="D17" s="1" t="s">
        <v>38</v>
      </c>
      <c r="E17" s="3" t="str">
        <f t="shared" si="0"/>
        <v>insert into issue_state (id, name, sort_order, begin_date, end_date) values (16,'Quality (ORG)',16, '2010-01-01',null);</v>
      </c>
    </row>
    <row r="18" spans="1:5" x14ac:dyDescent="0.25">
      <c r="A18" s="3">
        <v>17</v>
      </c>
      <c r="B18" s="3" t="s">
        <v>87</v>
      </c>
      <c r="C18" s="2" t="s">
        <v>37</v>
      </c>
      <c r="D18" s="1" t="s">
        <v>38</v>
      </c>
      <c r="E18" s="3" t="str">
        <f t="shared" si="0"/>
        <v>insert into issue_state (id, name, sort_order, begin_date, end_date) values (17,'Quality (Users)',17, '2010-01-01',null);</v>
      </c>
    </row>
    <row r="19" spans="1:5" x14ac:dyDescent="0.25">
      <c r="A19" s="3">
        <v>18</v>
      </c>
      <c r="B19" s="3" t="s">
        <v>85</v>
      </c>
      <c r="C19" s="2" t="s">
        <v>37</v>
      </c>
      <c r="D19" s="1" t="s">
        <v>38</v>
      </c>
      <c r="E19" s="3" t="str">
        <f t="shared" si="0"/>
        <v>insert into issue_state (id, name, sort_order, begin_date, end_date) values (18,'Quality (IT)',18, '2010-01-01',null);</v>
      </c>
    </row>
    <row r="20" spans="1:5" x14ac:dyDescent="0.25">
      <c r="C20" s="2"/>
      <c r="D20" s="1"/>
    </row>
    <row r="21" spans="1:5" x14ac:dyDescent="0.25">
      <c r="C21" s="2"/>
      <c r="D21" s="1"/>
    </row>
    <row r="22" spans="1:5" x14ac:dyDescent="0.25">
      <c r="C22" s="2"/>
      <c r="D22" s="1"/>
    </row>
    <row r="23" spans="1:5" x14ac:dyDescent="0.25">
      <c r="C23" s="2"/>
      <c r="D23" s="1"/>
    </row>
    <row r="24" spans="1:5" x14ac:dyDescent="0.25">
      <c r="C24" s="2"/>
      <c r="D24" s="1"/>
    </row>
    <row r="25" spans="1:5" x14ac:dyDescent="0.25">
      <c r="C25" s="2"/>
      <c r="D25" s="1"/>
    </row>
    <row r="26" spans="1:5" x14ac:dyDescent="0.25">
      <c r="C26" s="2"/>
      <c r="D26" s="1"/>
    </row>
    <row r="27" spans="1:5" x14ac:dyDescent="0.25">
      <c r="C27" s="2"/>
      <c r="D27" s="1"/>
    </row>
    <row r="28" spans="1:5" x14ac:dyDescent="0.25">
      <c r="C28" s="2"/>
      <c r="D28" s="1"/>
    </row>
    <row r="29" spans="1:5" x14ac:dyDescent="0.25">
      <c r="C29" s="2"/>
      <c r="D29" s="1"/>
    </row>
    <row r="30" spans="1:5" x14ac:dyDescent="0.25">
      <c r="C30" s="2"/>
      <c r="D30" s="1"/>
    </row>
    <row r="31" spans="1:5" x14ac:dyDescent="0.25">
      <c r="C31" s="2"/>
      <c r="D31" s="1"/>
    </row>
    <row r="32" spans="1:5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11.28515625" style="3" bestFit="1" customWidth="1"/>
    <col min="4" max="4" width="9.42578125" style="3" bestFit="1" customWidth="1"/>
    <col min="5" max="16384" width="9.140625" style="3"/>
  </cols>
  <sheetData>
    <row r="1" spans="1:5" x14ac:dyDescent="0.25">
      <c r="A1" s="3" t="s">
        <v>70</v>
      </c>
      <c r="C1" s="3" t="s">
        <v>33</v>
      </c>
      <c r="D1" s="3" t="s">
        <v>36</v>
      </c>
      <c r="E1" s="3" t="s">
        <v>98</v>
      </c>
    </row>
    <row r="2" spans="1:5" x14ac:dyDescent="0.25">
      <c r="A2" s="3">
        <v>1</v>
      </c>
      <c r="B2" s="3" t="s">
        <v>94</v>
      </c>
      <c r="C2" s="2" t="s">
        <v>37</v>
      </c>
      <c r="D2" s="1" t="s">
        <v>38</v>
      </c>
      <c r="E2" s="3" t="str">
        <f>CONCATENATE($E$1,A2,",'",B2,"',",A2,", ", C2,",",D2,");")</f>
        <v>insert into issue_type (id, name, sort_order, begin_date, end_date) values (1,'New feature',1, '2010-01-01',null);</v>
      </c>
    </row>
    <row r="3" spans="1:5" x14ac:dyDescent="0.25">
      <c r="A3" s="3">
        <v>2</v>
      </c>
      <c r="B3" s="3" t="s">
        <v>95</v>
      </c>
      <c r="C3" s="2" t="s">
        <v>37</v>
      </c>
      <c r="D3" s="1" t="s">
        <v>38</v>
      </c>
      <c r="E3" s="3" t="str">
        <f t="shared" ref="E3:E5" si="0">CONCATENATE($E$1,A3,",'",B3,"',",A3,", ", C3,",",D3,");")</f>
        <v>insert into issue_type (id, name, sort_order, begin_date, end_date) values (2,'Bug',2, '2010-01-01',null);</v>
      </c>
    </row>
    <row r="4" spans="1:5" x14ac:dyDescent="0.25">
      <c r="A4" s="3">
        <v>3</v>
      </c>
      <c r="B4" s="3" t="s">
        <v>96</v>
      </c>
      <c r="C4" s="2" t="s">
        <v>37</v>
      </c>
      <c r="D4" s="1" t="s">
        <v>38</v>
      </c>
      <c r="E4" s="3" t="str">
        <f t="shared" si="0"/>
        <v>insert into issue_type (id, name, sort_order, begin_date, end_date) values (3,'Maintenance',3, '2010-01-01',null);</v>
      </c>
    </row>
    <row r="5" spans="1:5" x14ac:dyDescent="0.25">
      <c r="A5" s="3">
        <v>4</v>
      </c>
      <c r="B5" s="3" t="s">
        <v>97</v>
      </c>
      <c r="C5" s="2" t="s">
        <v>37</v>
      </c>
      <c r="D5" s="1" t="s">
        <v>38</v>
      </c>
      <c r="E5" s="3" t="str">
        <f t="shared" si="0"/>
        <v>insert into issue_type (id, name, sort_order, begin_date, end_date) values (4,'Question',4, '2010-01-01',null);</v>
      </c>
    </row>
    <row r="6" spans="1:5" x14ac:dyDescent="0.25">
      <c r="C6" s="2"/>
      <c r="D6" s="1"/>
    </row>
    <row r="7" spans="1:5" x14ac:dyDescent="0.25">
      <c r="C7" s="2"/>
      <c r="D7" s="1"/>
    </row>
    <row r="8" spans="1:5" x14ac:dyDescent="0.25">
      <c r="C8" s="2"/>
      <c r="D8" s="1"/>
    </row>
    <row r="9" spans="1:5" x14ac:dyDescent="0.25">
      <c r="C9" s="2"/>
      <c r="D9" s="1"/>
    </row>
    <row r="10" spans="1:5" x14ac:dyDescent="0.25">
      <c r="C10" s="2"/>
      <c r="D10" s="1"/>
    </row>
    <row r="11" spans="1:5" x14ac:dyDescent="0.25">
      <c r="C11" s="2"/>
      <c r="D11" s="1"/>
    </row>
    <row r="12" spans="1:5" x14ac:dyDescent="0.25">
      <c r="C12" s="2"/>
      <c r="D12" s="1"/>
    </row>
    <row r="13" spans="1:5" x14ac:dyDescent="0.25">
      <c r="C13" s="2"/>
      <c r="D13" s="1"/>
    </row>
    <row r="14" spans="1:5" x14ac:dyDescent="0.25">
      <c r="C14" s="2"/>
      <c r="D14" s="1"/>
    </row>
    <row r="15" spans="1:5" x14ac:dyDescent="0.25">
      <c r="C15" s="2"/>
      <c r="D15" s="1"/>
    </row>
    <row r="16" spans="1:5" x14ac:dyDescent="0.25">
      <c r="C16" s="2"/>
      <c r="D16" s="1"/>
    </row>
    <row r="17" spans="3:4" x14ac:dyDescent="0.25">
      <c r="C17" s="2"/>
      <c r="D17" s="1"/>
    </row>
    <row r="18" spans="3:4" x14ac:dyDescent="0.25">
      <c r="C18" s="2"/>
      <c r="D18" s="1"/>
    </row>
    <row r="19" spans="3:4" x14ac:dyDescent="0.25">
      <c r="C19" s="2"/>
      <c r="D19" s="1"/>
    </row>
    <row r="20" spans="3:4" x14ac:dyDescent="0.25">
      <c r="C20" s="2"/>
      <c r="D20" s="1"/>
    </row>
    <row r="21" spans="3:4" x14ac:dyDescent="0.25">
      <c r="C21" s="2"/>
      <c r="D21" s="1"/>
    </row>
    <row r="22" spans="3:4" x14ac:dyDescent="0.25">
      <c r="C22" s="2"/>
      <c r="D22" s="1"/>
    </row>
    <row r="23" spans="3:4" x14ac:dyDescent="0.25">
      <c r="C23" s="2"/>
      <c r="D23" s="1"/>
    </row>
    <row r="24" spans="3:4" x14ac:dyDescent="0.25">
      <c r="C24" s="2"/>
      <c r="D24" s="1"/>
    </row>
    <row r="25" spans="3:4" x14ac:dyDescent="0.25">
      <c r="C25" s="2"/>
      <c r="D25" s="1"/>
    </row>
    <row r="26" spans="3:4" x14ac:dyDescent="0.25">
      <c r="C26" s="2"/>
      <c r="D26" s="1"/>
    </row>
    <row r="27" spans="3:4" x14ac:dyDescent="0.25">
      <c r="C27" s="2"/>
      <c r="D27" s="1"/>
    </row>
    <row r="28" spans="3:4" x14ac:dyDescent="0.25">
      <c r="C28" s="2"/>
      <c r="D28" s="1"/>
    </row>
    <row r="29" spans="3:4" x14ac:dyDescent="0.25">
      <c r="C29" s="2"/>
      <c r="D29" s="1"/>
    </row>
    <row r="30" spans="3:4" x14ac:dyDescent="0.25">
      <c r="C30" s="2"/>
      <c r="D30" s="1"/>
    </row>
    <row r="31" spans="3:4" x14ac:dyDescent="0.25">
      <c r="C31" s="2"/>
      <c r="D31" s="1"/>
    </row>
    <row r="32" spans="3:4" x14ac:dyDescent="0.25">
      <c r="C32" s="2"/>
      <c r="D32" s="1"/>
    </row>
    <row r="33" spans="3:4" x14ac:dyDescent="0.25">
      <c r="C33" s="2"/>
      <c r="D3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campos</vt:lpstr>
      <vt:lpstr>funcionalidades</vt:lpstr>
      <vt:lpstr>applications</vt:lpstr>
      <vt:lpstr>business</vt:lpstr>
      <vt:lpstr>country</vt:lpstr>
      <vt:lpstr>department</vt:lpstr>
      <vt:lpstr>developer_task_type</vt:lpstr>
      <vt:lpstr>issue_state</vt:lpstr>
      <vt:lpstr>issue_type</vt:lpstr>
      <vt:lpstr>issue_user_acceptance</vt:lpstr>
      <vt:lpstr>mailing_list</vt:lpstr>
      <vt:lpstr>permission</vt:lpstr>
      <vt:lpstr>priority</vt:lpstr>
      <vt:lpstr>project_state</vt:lpstr>
      <vt:lpstr>project_doc_state</vt:lpstr>
      <vt:lpstr>release_control_rating</vt:lpstr>
      <vt:lpstr>release_control_type</vt:lpstr>
      <vt:lpstr>release_state</vt:lpstr>
      <vt:lpstr>release_type</vt:lpstr>
      <vt:lpstr>role</vt:lpstr>
      <vt:lpstr>team</vt:lpstr>
      <vt:lpstr>user</vt:lpstr>
      <vt:lpstr>user_it</vt:lpstr>
      <vt:lpstr>user_org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Almeida Silva</dc:creator>
  <cp:lastModifiedBy>Pedro Almeida Silva</cp:lastModifiedBy>
  <dcterms:created xsi:type="dcterms:W3CDTF">2016-03-03T10:14:15Z</dcterms:created>
  <dcterms:modified xsi:type="dcterms:W3CDTF">2016-03-04T17:54:56Z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d71783c3-44bb-407e-a17f-833febab835c</vt:lpwstr>
  </property>
</Properties>
</file>