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drew\Documents\GitHub\proj1\"/>
    </mc:Choice>
  </mc:AlternateContent>
  <bookViews>
    <workbookView xWindow="0" yWindow="0" windowWidth="25605" windowHeight="15525" tabRatio="50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" i="1" l="1"/>
  <c r="B49" i="1"/>
  <c r="H48" i="1"/>
  <c r="B48" i="1"/>
  <c r="H47" i="1"/>
  <c r="B47" i="1"/>
  <c r="H46" i="1"/>
  <c r="B46" i="1"/>
  <c r="H45" i="1"/>
  <c r="B45" i="1"/>
  <c r="H42" i="1"/>
  <c r="H41" i="1"/>
  <c r="H40" i="1"/>
  <c r="H39" i="1"/>
  <c r="H38" i="1"/>
  <c r="H35" i="1"/>
  <c r="B35" i="1"/>
  <c r="H34" i="1"/>
  <c r="B34" i="1"/>
  <c r="H33" i="1"/>
  <c r="B33" i="1"/>
  <c r="H32" i="1"/>
  <c r="B32" i="1"/>
  <c r="H31" i="1"/>
  <c r="B31" i="1"/>
  <c r="H28" i="1"/>
  <c r="B28" i="1"/>
  <c r="H27" i="1"/>
  <c r="B27" i="1"/>
  <c r="H26" i="1"/>
  <c r="B26" i="1"/>
  <c r="H25" i="1"/>
  <c r="B25" i="1"/>
  <c r="H24" i="1"/>
  <c r="B24" i="1"/>
  <c r="H21" i="1"/>
  <c r="B21" i="1"/>
  <c r="H20" i="1"/>
  <c r="B20" i="1"/>
  <c r="H19" i="1"/>
  <c r="B19" i="1"/>
  <c r="H18" i="1"/>
  <c r="B18" i="1"/>
  <c r="H17" i="1"/>
  <c r="B17" i="1"/>
  <c r="H14" i="1"/>
  <c r="B14" i="1"/>
  <c r="H13" i="1"/>
  <c r="B13" i="1"/>
  <c r="H12" i="1"/>
  <c r="B12" i="1"/>
  <c r="H11" i="1"/>
  <c r="B11" i="1"/>
  <c r="H10" i="1"/>
  <c r="B10" i="1"/>
  <c r="C7" i="1"/>
  <c r="H7" i="1" s="1"/>
  <c r="L7" i="1"/>
  <c r="Q7" i="1" s="1"/>
  <c r="D7" i="1"/>
  <c r="M7" i="1"/>
  <c r="E7" i="1"/>
  <c r="N7" i="1"/>
  <c r="F7" i="1"/>
  <c r="O7" i="1"/>
  <c r="K7" i="1"/>
  <c r="B7" i="1"/>
  <c r="C6" i="1"/>
  <c r="L6" i="1"/>
  <c r="Q6" i="1" s="1"/>
  <c r="D6" i="1"/>
  <c r="M6" i="1"/>
  <c r="N6" i="1"/>
  <c r="P6" i="1"/>
  <c r="K6" i="1"/>
  <c r="H6" i="1"/>
  <c r="B6" i="1"/>
  <c r="C5" i="1"/>
  <c r="L5" i="1"/>
  <c r="D5" i="1"/>
  <c r="H5" i="1" s="1"/>
  <c r="M5" i="1"/>
  <c r="Q5" i="1" s="1"/>
  <c r="O5" i="1"/>
  <c r="P5" i="1"/>
  <c r="K5" i="1"/>
  <c r="B5" i="1"/>
  <c r="C4" i="1"/>
  <c r="H4" i="1" s="1"/>
  <c r="L4" i="1"/>
  <c r="Q4" i="1" s="1"/>
  <c r="N4" i="1"/>
  <c r="O4" i="1"/>
  <c r="P4" i="1"/>
  <c r="K4" i="1"/>
  <c r="B4" i="1"/>
  <c r="M3" i="1"/>
  <c r="Q3" i="1" s="1"/>
  <c r="N3" i="1"/>
  <c r="O3" i="1"/>
  <c r="P3" i="1"/>
  <c r="K3" i="1"/>
  <c r="H3" i="1"/>
  <c r="B3" i="1"/>
</calcChain>
</file>

<file path=xl/sharedStrings.xml><?xml version="1.0" encoding="utf-8"?>
<sst xmlns="http://schemas.openxmlformats.org/spreadsheetml/2006/main" count="113" uniqueCount="22">
  <si>
    <t>Chris</t>
  </si>
  <si>
    <t>Weight</t>
  </si>
  <si>
    <t>Speed</t>
  </si>
  <si>
    <t>Stability</t>
  </si>
  <si>
    <t>Maneuverability</t>
  </si>
  <si>
    <t>Manufacturability</t>
  </si>
  <si>
    <t>Score</t>
  </si>
  <si>
    <t>Rank</t>
  </si>
  <si>
    <t>-</t>
  </si>
  <si>
    <t>Amine</t>
  </si>
  <si>
    <t>Andrew</t>
  </si>
  <si>
    <t>Steven</t>
  </si>
  <si>
    <t>Anny</t>
  </si>
  <si>
    <t>NADIA</t>
  </si>
  <si>
    <t xml:space="preserve">Maneuverability </t>
  </si>
  <si>
    <t xml:space="preserve">Manufacturability </t>
  </si>
  <si>
    <t>Pedram</t>
  </si>
  <si>
    <t>hi</t>
  </si>
  <si>
    <t xml:space="preserve">how </t>
  </si>
  <si>
    <t>are</t>
  </si>
  <si>
    <t>you</t>
  </si>
  <si>
    <t>khkjhkjhkjh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</si>
</sst>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J13" sqref="J13"/>
    </sheetView>
  </sheetViews>
  <sheetFormatPr defaultColWidth="14.42578125" defaultRowHeight="15.75" customHeight="1" x14ac:dyDescent="0.2"/>
  <cols>
    <col min="2" max="2" width="15.28515625" customWidth="1"/>
    <col min="6" max="6" width="14" customWidth="1"/>
    <col min="7" max="7" width="15" customWidth="1"/>
    <col min="11" max="11" width="16.42578125" customWidth="1"/>
    <col min="15" max="15" width="15" customWidth="1"/>
    <col min="16" max="16" width="16.42578125" customWidth="1"/>
  </cols>
  <sheetData>
    <row r="1" spans="1:26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1"/>
      <c r="K2" s="2"/>
      <c r="L2" s="2" t="s">
        <v>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/>
      <c r="B3" s="4" t="str">
        <f>C2</f>
        <v>Weight</v>
      </c>
      <c r="C3" s="3" t="s">
        <v>8</v>
      </c>
      <c r="D3" s="3">
        <v>0</v>
      </c>
      <c r="E3" s="3">
        <v>0</v>
      </c>
      <c r="F3" s="3">
        <v>0</v>
      </c>
      <c r="G3" s="3">
        <v>0</v>
      </c>
      <c r="H3" s="4">
        <f t="shared" ref="H3:H7" si="0">SUM(C3:G3)</f>
        <v>0</v>
      </c>
      <c r="I3" s="3">
        <v>5</v>
      </c>
      <c r="J3" s="1"/>
      <c r="K3" s="5" t="str">
        <f>L2</f>
        <v>Weight</v>
      </c>
      <c r="L3" s="3" t="s">
        <v>8</v>
      </c>
      <c r="M3" s="3">
        <f t="shared" ref="M3:P3" si="1">AVERAGE(D3,D10,D17,D24,D31,D38,D45)</f>
        <v>0</v>
      </c>
      <c r="N3" s="3">
        <f t="shared" si="1"/>
        <v>0.14285714285714285</v>
      </c>
      <c r="O3" s="3">
        <f t="shared" si="1"/>
        <v>0.2857142857142857</v>
      </c>
      <c r="P3" s="3">
        <f t="shared" si="1"/>
        <v>0</v>
      </c>
      <c r="Q3" s="4">
        <f t="shared" ref="Q3:Q7" si="2">SUM(L3:P3)</f>
        <v>0.42857142857142855</v>
      </c>
      <c r="R3" s="3">
        <v>5</v>
      </c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/>
      <c r="B4" s="4" t="str">
        <f>D2</f>
        <v>Speed</v>
      </c>
      <c r="C4" s="3">
        <f>IF(D3 = 1,0,1)</f>
        <v>1</v>
      </c>
      <c r="D4" s="3" t="s">
        <v>8</v>
      </c>
      <c r="E4" s="3">
        <v>0</v>
      </c>
      <c r="F4" s="3">
        <v>1</v>
      </c>
      <c r="G4" s="3">
        <v>1</v>
      </c>
      <c r="H4" s="4">
        <f t="shared" si="0"/>
        <v>3</v>
      </c>
      <c r="I4" s="3">
        <v>2</v>
      </c>
      <c r="J4" s="1"/>
      <c r="K4" s="5" t="str">
        <f>M2</f>
        <v>Speed</v>
      </c>
      <c r="L4" s="3">
        <f t="shared" ref="L4:L7" si="3">AVERAGE(C4,C11,C18,C25,C32,C39,C46)</f>
        <v>1</v>
      </c>
      <c r="M4" s="3" t="s">
        <v>8</v>
      </c>
      <c r="N4" s="3">
        <f t="shared" ref="N4:P4" si="4">AVERAGE(E4,E11,E18,E25,E32,E39,E46)</f>
        <v>0.42857142857142855</v>
      </c>
      <c r="O4" s="3">
        <f t="shared" si="4"/>
        <v>0.5714285714285714</v>
      </c>
      <c r="P4" s="3">
        <f t="shared" si="4"/>
        <v>0.42857142857142855</v>
      </c>
      <c r="Q4" s="4">
        <f t="shared" si="2"/>
        <v>2.4285714285714284</v>
      </c>
      <c r="R4" s="3">
        <v>3</v>
      </c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/>
      <c r="B5" s="4" t="str">
        <f>E2</f>
        <v>Stability</v>
      </c>
      <c r="C5" s="3">
        <f>IF(E3 = 1,0,1)</f>
        <v>1</v>
      </c>
      <c r="D5" s="3">
        <f>IF(E4 = 1,0,1)</f>
        <v>1</v>
      </c>
      <c r="E5" s="3" t="s">
        <v>8</v>
      </c>
      <c r="F5" s="3">
        <v>1</v>
      </c>
      <c r="G5" s="3">
        <v>1</v>
      </c>
      <c r="H5" s="4">
        <f t="shared" si="0"/>
        <v>4</v>
      </c>
      <c r="I5" s="3">
        <v>1</v>
      </c>
      <c r="J5" s="1"/>
      <c r="K5" s="5" t="str">
        <f>N2</f>
        <v>Stability</v>
      </c>
      <c r="L5" s="3">
        <f t="shared" si="3"/>
        <v>0.8571428571428571</v>
      </c>
      <c r="M5" s="3">
        <f t="shared" ref="M5:M7" si="5">AVERAGE(D5,D12,D19,D26,D33,D40,D47)</f>
        <v>0.5714285714285714</v>
      </c>
      <c r="N5" s="3" t="s">
        <v>8</v>
      </c>
      <c r="O5" s="3">
        <f t="shared" ref="O5:P5" si="6">AVERAGE(F5,F12,F19,F26,F33,F40,F47)</f>
        <v>0.8571428571428571</v>
      </c>
      <c r="P5" s="3">
        <f t="shared" si="6"/>
        <v>0.2857142857142857</v>
      </c>
      <c r="Q5" s="4">
        <f t="shared" si="2"/>
        <v>2.5714285714285712</v>
      </c>
      <c r="R5" s="3">
        <v>2</v>
      </c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/>
      <c r="B6" s="4" t="str">
        <f>F2</f>
        <v>Maneuverability</v>
      </c>
      <c r="C6" s="3">
        <f>IF(F3 = 1,0,1)</f>
        <v>1</v>
      </c>
      <c r="D6" s="3">
        <f>IF(F4 = 1,0,1)</f>
        <v>0</v>
      </c>
      <c r="F6" s="3" t="s">
        <v>8</v>
      </c>
      <c r="G6" s="3">
        <v>0</v>
      </c>
      <c r="H6" s="4">
        <f t="shared" si="0"/>
        <v>1</v>
      </c>
      <c r="I6" s="3">
        <v>4</v>
      </c>
      <c r="J6" s="1"/>
      <c r="K6" s="5" t="str">
        <f>O2</f>
        <v>Maneuverability</v>
      </c>
      <c r="L6" s="3">
        <f t="shared" si="3"/>
        <v>0.8571428571428571</v>
      </c>
      <c r="M6" s="3">
        <f t="shared" si="5"/>
        <v>0.2857142857142857</v>
      </c>
      <c r="N6" s="3">
        <f>AVERAGE(E7,E13,E20,E27,E34,E41,E48)</f>
        <v>0.14285714285714285</v>
      </c>
      <c r="O6" s="3" t="s">
        <v>8</v>
      </c>
      <c r="P6" s="3">
        <f>AVERAGE(G6,G13,G20,G27,G34,G41,G48)</f>
        <v>0.2857142857142857</v>
      </c>
      <c r="Q6" s="4">
        <f t="shared" si="2"/>
        <v>1.5714285714285712</v>
      </c>
      <c r="R6" s="3">
        <v>4</v>
      </c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/>
      <c r="B7" s="4" t="str">
        <f>G2</f>
        <v>Manufacturability</v>
      </c>
      <c r="C7" s="3">
        <f>IF(G3 = 1,0,1)</f>
        <v>1</v>
      </c>
      <c r="D7" s="3">
        <f>IF(G4 = 1,0,1)</f>
        <v>0</v>
      </c>
      <c r="E7" s="3">
        <f>IF(F5 = 1,0,1)</f>
        <v>0</v>
      </c>
      <c r="F7" s="3">
        <f>IF(G6 = 1,0,1)</f>
        <v>1</v>
      </c>
      <c r="G7" s="3" t="s">
        <v>8</v>
      </c>
      <c r="H7" s="4">
        <f t="shared" si="0"/>
        <v>2</v>
      </c>
      <c r="I7" s="3">
        <v>3</v>
      </c>
      <c r="J7" s="1"/>
      <c r="K7" s="5" t="str">
        <f>P2</f>
        <v>Manufacturability</v>
      </c>
      <c r="L7" s="3">
        <f t="shared" si="3"/>
        <v>1</v>
      </c>
      <c r="M7" s="3">
        <f t="shared" si="5"/>
        <v>0.5714285714285714</v>
      </c>
      <c r="N7" s="3">
        <f t="shared" ref="N7:O7" si="7">AVERAGE(E7,E14,E21,E28,E35,E42,E49)</f>
        <v>0.7142857142857143</v>
      </c>
      <c r="O7" s="3">
        <f t="shared" si="7"/>
        <v>0.7142857142857143</v>
      </c>
      <c r="P7" s="3" t="s">
        <v>8</v>
      </c>
      <c r="Q7" s="4">
        <f t="shared" si="2"/>
        <v>3</v>
      </c>
      <c r="R7" s="3">
        <v>1</v>
      </c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/>
      <c r="B9" s="2" t="s">
        <v>9</v>
      </c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  <c r="H9" s="3" t="s">
        <v>6</v>
      </c>
      <c r="I9" s="3" t="s">
        <v>7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/>
      <c r="B10" s="4" t="str">
        <f>C9</f>
        <v>Weight</v>
      </c>
      <c r="C10" s="3" t="s">
        <v>8</v>
      </c>
      <c r="D10" s="3">
        <v>0</v>
      </c>
      <c r="E10" s="3">
        <v>0</v>
      </c>
      <c r="F10" s="3">
        <v>0</v>
      </c>
      <c r="G10" s="3">
        <v>0</v>
      </c>
      <c r="H10" s="4">
        <f t="shared" ref="H10:H14" si="8">SUM(C10:G10)</f>
        <v>0</v>
      </c>
      <c r="I10" s="3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/>
      <c r="B11" s="4" t="str">
        <f>D9</f>
        <v>Speed</v>
      </c>
      <c r="C11" s="3">
        <v>1</v>
      </c>
      <c r="D11" s="3" t="s">
        <v>8</v>
      </c>
      <c r="E11" s="3">
        <v>0</v>
      </c>
      <c r="F11" s="3">
        <v>1</v>
      </c>
      <c r="G11" s="3">
        <v>0</v>
      </c>
      <c r="H11" s="4">
        <f t="shared" si="8"/>
        <v>2</v>
      </c>
      <c r="I11" s="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/>
      <c r="B12" s="4" t="str">
        <f>E9</f>
        <v>Stability</v>
      </c>
      <c r="C12" s="3">
        <v>1</v>
      </c>
      <c r="D12" s="3">
        <v>1</v>
      </c>
      <c r="E12" s="3" t="s">
        <v>8</v>
      </c>
      <c r="F12" s="3">
        <v>1</v>
      </c>
      <c r="G12" s="3">
        <v>1</v>
      </c>
      <c r="H12" s="4">
        <f t="shared" si="8"/>
        <v>4</v>
      </c>
      <c r="I12" s="3"/>
      <c r="J12" s="1" t="s">
        <v>21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/>
      <c r="B13" s="4" t="str">
        <f>F9</f>
        <v>Maneuverability</v>
      </c>
      <c r="C13" s="3">
        <v>1</v>
      </c>
      <c r="D13" s="3">
        <v>0</v>
      </c>
      <c r="E13" s="3">
        <v>0</v>
      </c>
      <c r="F13" s="3" t="s">
        <v>8</v>
      </c>
      <c r="G13" s="3">
        <v>1</v>
      </c>
      <c r="H13" s="4">
        <f t="shared" si="8"/>
        <v>2</v>
      </c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/>
      <c r="B14" s="4" t="str">
        <f>G9</f>
        <v>Manufacturability</v>
      </c>
      <c r="C14" s="3">
        <v>1</v>
      </c>
      <c r="D14" s="3">
        <v>1</v>
      </c>
      <c r="E14" s="3">
        <v>0</v>
      </c>
      <c r="F14" s="3">
        <v>0</v>
      </c>
      <c r="G14" s="3" t="s">
        <v>8</v>
      </c>
      <c r="H14" s="4">
        <f t="shared" si="8"/>
        <v>2</v>
      </c>
      <c r="I14" s="3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/>
      <c r="B16" s="2" t="s">
        <v>10</v>
      </c>
      <c r="C16" s="3" t="s">
        <v>1</v>
      </c>
      <c r="D16" s="3" t="s">
        <v>2</v>
      </c>
      <c r="E16" s="3" t="s">
        <v>3</v>
      </c>
      <c r="F16" s="3" t="s">
        <v>4</v>
      </c>
      <c r="G16" s="3" t="s">
        <v>5</v>
      </c>
      <c r="H16" s="3" t="s">
        <v>6</v>
      </c>
      <c r="I16" s="3" t="s">
        <v>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/>
      <c r="B17" s="4" t="str">
        <f>C16</f>
        <v>Weight</v>
      </c>
      <c r="C17" s="3" t="s">
        <v>8</v>
      </c>
      <c r="D17" s="3">
        <v>0</v>
      </c>
      <c r="E17" s="3">
        <v>0</v>
      </c>
      <c r="F17" s="3">
        <v>0</v>
      </c>
      <c r="G17" s="3">
        <v>0</v>
      </c>
      <c r="H17" s="4">
        <f t="shared" ref="H17:H21" si="9">SUM(C17:G17)</f>
        <v>0</v>
      </c>
      <c r="I17" s="3">
        <v>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/>
      <c r="B18" s="4" t="str">
        <f>D16</f>
        <v>Speed</v>
      </c>
      <c r="C18" s="3">
        <v>1</v>
      </c>
      <c r="D18" s="3" t="s">
        <v>8</v>
      </c>
      <c r="E18" s="3">
        <v>0</v>
      </c>
      <c r="F18" s="3">
        <v>0</v>
      </c>
      <c r="G18" s="3">
        <v>1</v>
      </c>
      <c r="H18" s="4">
        <f t="shared" si="9"/>
        <v>2</v>
      </c>
      <c r="I18" s="3">
        <v>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/>
      <c r="B19" s="4" t="str">
        <f>E16</f>
        <v>Stability</v>
      </c>
      <c r="C19" s="3">
        <v>1</v>
      </c>
      <c r="D19" s="3">
        <v>1</v>
      </c>
      <c r="E19" s="3" t="s">
        <v>8</v>
      </c>
      <c r="F19" s="3">
        <v>1</v>
      </c>
      <c r="G19" s="3">
        <v>0</v>
      </c>
      <c r="H19" s="4">
        <f t="shared" si="9"/>
        <v>3</v>
      </c>
      <c r="I19" s="3">
        <v>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/>
      <c r="B20" s="4" t="str">
        <f>F16</f>
        <v>Maneuverability</v>
      </c>
      <c r="C20" s="3">
        <v>1</v>
      </c>
      <c r="D20" s="3">
        <v>0</v>
      </c>
      <c r="E20" s="3">
        <v>0</v>
      </c>
      <c r="F20" s="3" t="s">
        <v>8</v>
      </c>
      <c r="G20" s="3">
        <v>0</v>
      </c>
      <c r="H20" s="4">
        <f t="shared" si="9"/>
        <v>1</v>
      </c>
      <c r="I20" s="3">
        <v>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4" t="str">
        <f>G16</f>
        <v>Manufacturability</v>
      </c>
      <c r="C21" s="3">
        <v>1</v>
      </c>
      <c r="D21" s="3">
        <v>1</v>
      </c>
      <c r="E21" s="3">
        <v>1</v>
      </c>
      <c r="F21" s="3">
        <v>1</v>
      </c>
      <c r="G21" s="3" t="s">
        <v>8</v>
      </c>
      <c r="H21" s="4">
        <f t="shared" si="9"/>
        <v>4</v>
      </c>
      <c r="I21" s="3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2" t="s">
        <v>11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4" t="str">
        <f>C23</f>
        <v>Weight</v>
      </c>
      <c r="C24" s="3" t="s">
        <v>8</v>
      </c>
      <c r="D24" s="3">
        <v>0</v>
      </c>
      <c r="E24" s="3">
        <v>0</v>
      </c>
      <c r="F24" s="3">
        <v>0</v>
      </c>
      <c r="G24" s="3">
        <v>0</v>
      </c>
      <c r="H24" s="4">
        <f t="shared" ref="H24:H28" si="10">SUM(C24:G24)</f>
        <v>0</v>
      </c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4" t="str">
        <f>D23</f>
        <v>Speed</v>
      </c>
      <c r="C25" s="3">
        <v>1</v>
      </c>
      <c r="D25" s="3" t="s">
        <v>8</v>
      </c>
      <c r="E25" s="3">
        <v>1</v>
      </c>
      <c r="F25" s="3">
        <v>1</v>
      </c>
      <c r="G25" s="3">
        <v>1</v>
      </c>
      <c r="H25" s="4">
        <f t="shared" si="10"/>
        <v>4</v>
      </c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4" t="str">
        <f>E23</f>
        <v>Stability</v>
      </c>
      <c r="C26" s="3">
        <v>1</v>
      </c>
      <c r="D26" s="3">
        <v>0</v>
      </c>
      <c r="E26" s="3" t="s">
        <v>8</v>
      </c>
      <c r="F26" s="3">
        <v>1</v>
      </c>
      <c r="G26" s="3">
        <v>0</v>
      </c>
      <c r="H26" s="4">
        <f t="shared" si="10"/>
        <v>2</v>
      </c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4" t="str">
        <f>F23</f>
        <v>Maneuverability</v>
      </c>
      <c r="C27" s="3">
        <v>1</v>
      </c>
      <c r="D27" s="3">
        <v>0</v>
      </c>
      <c r="E27" s="3">
        <v>0</v>
      </c>
      <c r="F27" s="3" t="s">
        <v>8</v>
      </c>
      <c r="G27" s="3">
        <v>1</v>
      </c>
      <c r="H27" s="4">
        <f t="shared" si="10"/>
        <v>2</v>
      </c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4" t="str">
        <f>G23</f>
        <v>Manufacturability</v>
      </c>
      <c r="C28" s="3">
        <v>1</v>
      </c>
      <c r="D28" s="3">
        <v>0</v>
      </c>
      <c r="E28" s="3">
        <v>1</v>
      </c>
      <c r="F28" s="3">
        <v>0</v>
      </c>
      <c r="G28" s="3" t="s">
        <v>8</v>
      </c>
      <c r="H28" s="4">
        <f t="shared" si="10"/>
        <v>2</v>
      </c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2" t="s">
        <v>12</v>
      </c>
      <c r="C30" s="3" t="s">
        <v>1</v>
      </c>
      <c r="D30" s="3" t="s">
        <v>2</v>
      </c>
      <c r="E30" s="3" t="s">
        <v>3</v>
      </c>
      <c r="F30" s="3" t="s">
        <v>4</v>
      </c>
      <c r="G30" s="3" t="s">
        <v>5</v>
      </c>
      <c r="H30" s="3" t="s">
        <v>6</v>
      </c>
      <c r="I30" s="3" t="s">
        <v>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4" t="str">
        <f>C30</f>
        <v>Weight</v>
      </c>
      <c r="C31" s="3" t="s">
        <v>8</v>
      </c>
      <c r="D31" s="3">
        <v>0</v>
      </c>
      <c r="E31" s="3">
        <v>0</v>
      </c>
      <c r="F31" s="3">
        <v>1</v>
      </c>
      <c r="G31" s="3">
        <v>0</v>
      </c>
      <c r="H31" s="4">
        <f t="shared" ref="H31:H35" si="11">SUM(C31:G31)</f>
        <v>1</v>
      </c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4" t="str">
        <f>D30</f>
        <v>Speed</v>
      </c>
      <c r="C32" s="3">
        <v>1</v>
      </c>
      <c r="D32" s="3" t="s">
        <v>8</v>
      </c>
      <c r="E32" s="3">
        <v>0</v>
      </c>
      <c r="F32" s="3">
        <v>1</v>
      </c>
      <c r="G32" s="3">
        <v>0</v>
      </c>
      <c r="H32" s="4">
        <f t="shared" si="11"/>
        <v>2</v>
      </c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4" t="str">
        <f>E30</f>
        <v>Stability</v>
      </c>
      <c r="C33" s="3">
        <v>1</v>
      </c>
      <c r="D33" s="3">
        <v>1</v>
      </c>
      <c r="E33" s="3" t="s">
        <v>8</v>
      </c>
      <c r="F33" s="3">
        <v>1</v>
      </c>
      <c r="G33" s="3">
        <v>0</v>
      </c>
      <c r="H33" s="4">
        <f t="shared" si="11"/>
        <v>3</v>
      </c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4" t="str">
        <f>F30</f>
        <v>Maneuverability</v>
      </c>
      <c r="C34" s="3">
        <v>0</v>
      </c>
      <c r="D34" s="3">
        <v>0</v>
      </c>
      <c r="E34" s="3">
        <v>0</v>
      </c>
      <c r="F34" s="3" t="s">
        <v>8</v>
      </c>
      <c r="G34" s="3">
        <v>0</v>
      </c>
      <c r="H34" s="4">
        <f t="shared" si="11"/>
        <v>0</v>
      </c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4" t="str">
        <f>G30</f>
        <v>Manufacturability</v>
      </c>
      <c r="C35" s="3">
        <v>1</v>
      </c>
      <c r="D35" s="3">
        <v>1</v>
      </c>
      <c r="E35" s="3">
        <v>1</v>
      </c>
      <c r="F35" s="3">
        <v>1</v>
      </c>
      <c r="G35" s="3" t="s">
        <v>8</v>
      </c>
      <c r="H35" s="4">
        <f t="shared" si="11"/>
        <v>4</v>
      </c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2" t="s">
        <v>13</v>
      </c>
      <c r="C37" s="3" t="s">
        <v>1</v>
      </c>
      <c r="D37" s="3" t="s">
        <v>2</v>
      </c>
      <c r="E37" s="3" t="s">
        <v>3</v>
      </c>
      <c r="F37" s="3" t="s">
        <v>4</v>
      </c>
      <c r="G37" s="3" t="s">
        <v>5</v>
      </c>
      <c r="H37" s="3" t="s">
        <v>6</v>
      </c>
      <c r="I37" s="3" t="s">
        <v>7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3" t="s">
        <v>1</v>
      </c>
      <c r="C38" s="3" t="s">
        <v>8</v>
      </c>
      <c r="D38" s="3">
        <v>0</v>
      </c>
      <c r="E38" s="3">
        <v>0</v>
      </c>
      <c r="F38" s="3">
        <v>1</v>
      </c>
      <c r="G38" s="3">
        <v>0</v>
      </c>
      <c r="H38" s="4">
        <f t="shared" ref="H38:H42" si="12">SUM(C38:G38)</f>
        <v>1</v>
      </c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3" t="s">
        <v>2</v>
      </c>
      <c r="C39" s="3">
        <v>1</v>
      </c>
      <c r="D39" s="3" t="s">
        <v>8</v>
      </c>
      <c r="E39" s="3">
        <v>1</v>
      </c>
      <c r="F39" s="3">
        <v>0</v>
      </c>
      <c r="G39" s="3">
        <v>0</v>
      </c>
      <c r="H39" s="4">
        <f t="shared" si="12"/>
        <v>2</v>
      </c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3" t="s">
        <v>3</v>
      </c>
      <c r="C40" s="3">
        <v>1</v>
      </c>
      <c r="D40" s="3">
        <v>0</v>
      </c>
      <c r="E40" s="3" t="s">
        <v>8</v>
      </c>
      <c r="F40" s="3">
        <v>1</v>
      </c>
      <c r="G40" s="3">
        <v>0</v>
      </c>
      <c r="H40" s="4">
        <f t="shared" si="12"/>
        <v>2</v>
      </c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3" t="s">
        <v>14</v>
      </c>
      <c r="C41" s="3">
        <v>1</v>
      </c>
      <c r="D41" s="3">
        <v>1</v>
      </c>
      <c r="E41" s="3">
        <v>0</v>
      </c>
      <c r="F41" s="3" t="s">
        <v>8</v>
      </c>
      <c r="G41" s="3">
        <v>0</v>
      </c>
      <c r="H41" s="4">
        <f t="shared" si="12"/>
        <v>2</v>
      </c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3" t="s">
        <v>15</v>
      </c>
      <c r="C42" s="3">
        <v>1</v>
      </c>
      <c r="D42" s="3">
        <v>0</v>
      </c>
      <c r="E42" s="3">
        <v>1</v>
      </c>
      <c r="F42" s="3">
        <v>1</v>
      </c>
      <c r="G42" s="3" t="s">
        <v>8</v>
      </c>
      <c r="H42" s="4">
        <f t="shared" si="12"/>
        <v>3</v>
      </c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2" t="s">
        <v>16</v>
      </c>
      <c r="C44" s="3" t="s">
        <v>1</v>
      </c>
      <c r="D44" s="3" t="s">
        <v>2</v>
      </c>
      <c r="E44" s="3" t="s">
        <v>3</v>
      </c>
      <c r="F44" s="3" t="s">
        <v>4</v>
      </c>
      <c r="G44" s="3" t="s">
        <v>5</v>
      </c>
      <c r="H44" s="3" t="s">
        <v>6</v>
      </c>
      <c r="I44" s="3" t="s">
        <v>7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4" t="str">
        <f>C44</f>
        <v>Weight</v>
      </c>
      <c r="C45" s="3" t="s">
        <v>8</v>
      </c>
      <c r="D45" s="3">
        <v>0</v>
      </c>
      <c r="E45" s="3">
        <v>1</v>
      </c>
      <c r="F45" s="3">
        <v>0</v>
      </c>
      <c r="G45" s="3">
        <v>0</v>
      </c>
      <c r="H45" s="4">
        <f t="shared" ref="H45:H49" si="13">SUM(C45:G45)</f>
        <v>1</v>
      </c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4" t="str">
        <f>D44</f>
        <v>Speed</v>
      </c>
      <c r="C46" s="3">
        <v>1</v>
      </c>
      <c r="D46" s="3" t="s">
        <v>8</v>
      </c>
      <c r="E46" s="3">
        <v>1</v>
      </c>
      <c r="F46" s="3">
        <v>0</v>
      </c>
      <c r="G46" s="3">
        <v>0</v>
      </c>
      <c r="H46" s="4">
        <f t="shared" si="13"/>
        <v>2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4" t="str">
        <f>E44</f>
        <v>Stability</v>
      </c>
      <c r="C47" s="3">
        <v>0</v>
      </c>
      <c r="D47" s="3">
        <v>0</v>
      </c>
      <c r="E47" s="3" t="s">
        <v>8</v>
      </c>
      <c r="F47" s="6">
        <v>0</v>
      </c>
      <c r="G47" s="3">
        <v>0</v>
      </c>
      <c r="H47" s="4">
        <f t="shared" si="13"/>
        <v>0</v>
      </c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4" t="str">
        <f>F44</f>
        <v>Maneuverability</v>
      </c>
      <c r="C48" s="3">
        <v>1</v>
      </c>
      <c r="D48" s="3">
        <v>1</v>
      </c>
      <c r="E48" s="3">
        <v>1</v>
      </c>
      <c r="F48" s="3" t="s">
        <v>8</v>
      </c>
      <c r="G48" s="3">
        <v>0</v>
      </c>
      <c r="H48" s="4">
        <f t="shared" si="13"/>
        <v>3</v>
      </c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4" t="str">
        <f>G44</f>
        <v>Manufacturability</v>
      </c>
      <c r="C49" s="3">
        <v>1</v>
      </c>
      <c r="D49" s="3">
        <v>1</v>
      </c>
      <c r="E49" s="3">
        <v>1</v>
      </c>
      <c r="F49" s="3">
        <v>1</v>
      </c>
      <c r="G49" s="3" t="s">
        <v>8</v>
      </c>
      <c r="H49" s="4">
        <f t="shared" si="13"/>
        <v>4</v>
      </c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 t="s">
        <v>17</v>
      </c>
      <c r="D55" s="1" t="s">
        <v>18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 t="s">
        <v>19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 t="s">
        <v>20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</cp:lastModifiedBy>
  <dcterms:modified xsi:type="dcterms:W3CDTF">2016-04-24T20:44:02Z</dcterms:modified>
</cp:coreProperties>
</file>