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cezmo\Documents\bench\"/>
    </mc:Choice>
  </mc:AlternateContent>
  <xr:revisionPtr revIDLastSave="0" documentId="8_{009DB45D-79D3-4E5D-92F1-F3BED85C0ECF}" xr6:coauthVersionLast="44" xr6:coauthVersionMax="44" xr10:uidLastSave="{00000000-0000-0000-0000-000000000000}"/>
  <bookViews>
    <workbookView xWindow="-108" yWindow="-108" windowWidth="23256" windowHeight="12576" xr2:uid="{CC8172D6-F11B-4012-8DDC-A22EEDDF2D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5" i="1" l="1"/>
  <c r="W14" i="1"/>
  <c r="W15" i="1" s="1"/>
  <c r="V14" i="1"/>
  <c r="V15" i="1" s="1"/>
  <c r="U14" i="1"/>
  <c r="U15" i="1" s="1"/>
  <c r="T14" i="1"/>
  <c r="S14" i="1"/>
  <c r="S15" i="1" s="1"/>
  <c r="R14" i="1"/>
  <c r="R15" i="1" s="1"/>
  <c r="Q14" i="1"/>
  <c r="Q15" i="1" s="1"/>
  <c r="P14" i="1"/>
  <c r="P15" i="1" s="1"/>
  <c r="O14" i="1"/>
  <c r="N14" i="1"/>
  <c r="W6" i="1"/>
  <c r="W7" i="1" s="1"/>
  <c r="V6" i="1"/>
  <c r="V7" i="1" s="1"/>
  <c r="U6" i="1"/>
  <c r="U7" i="1" s="1"/>
  <c r="T6" i="1"/>
  <c r="T7" i="1" s="1"/>
  <c r="S6" i="1"/>
  <c r="S7" i="1" s="1"/>
  <c r="R6" i="1"/>
  <c r="R7" i="1" s="1"/>
  <c r="Q6" i="1"/>
  <c r="Q7" i="1" s="1"/>
  <c r="P6" i="1"/>
  <c r="P7" i="1" s="1"/>
  <c r="O6" i="1"/>
  <c r="N6" i="1"/>
  <c r="K14" i="1" l="1"/>
  <c r="K15" i="1" s="1"/>
  <c r="J14" i="1"/>
  <c r="J15" i="1" s="1"/>
  <c r="I14" i="1"/>
  <c r="I15" i="1" s="1"/>
  <c r="H14" i="1"/>
  <c r="H15" i="1" s="1"/>
  <c r="G14" i="1"/>
  <c r="G15" i="1" s="1"/>
  <c r="F14" i="1"/>
  <c r="F15" i="1" s="1"/>
  <c r="E14" i="1"/>
  <c r="E15" i="1" s="1"/>
  <c r="D14" i="1"/>
  <c r="D15" i="1" s="1"/>
  <c r="C14" i="1"/>
  <c r="B14" i="1"/>
  <c r="D7" i="1"/>
  <c r="E7" i="1"/>
  <c r="F7" i="1"/>
  <c r="G7" i="1"/>
  <c r="H7" i="1"/>
  <c r="I7" i="1"/>
  <c r="J7" i="1"/>
  <c r="K7" i="1"/>
  <c r="C6" i="1"/>
  <c r="D6" i="1"/>
  <c r="E6" i="1"/>
  <c r="F6" i="1"/>
  <c r="G6" i="1"/>
  <c r="H6" i="1"/>
  <c r="I6" i="1"/>
  <c r="J6" i="1"/>
  <c r="K6" i="1"/>
  <c r="B6" i="1"/>
</calcChain>
</file>

<file path=xl/sharedStrings.xml><?xml version="1.0" encoding="utf-8"?>
<sst xmlns="http://schemas.openxmlformats.org/spreadsheetml/2006/main" count="52" uniqueCount="14">
  <si>
    <t>mean</t>
  </si>
  <si>
    <t>thr GB/s</t>
  </si>
  <si>
    <t>Create</t>
  </si>
  <si>
    <t>Allocate</t>
  </si>
  <si>
    <t>Write 1MB Seq</t>
  </si>
  <si>
    <t>Write 512MB Seq</t>
  </si>
  <si>
    <t>Write 1MB Rand</t>
  </si>
  <si>
    <t>Write 512MB Rand</t>
  </si>
  <si>
    <t>Read 1MB Seq</t>
  </si>
  <si>
    <t>Read 512MB Seq</t>
  </si>
  <si>
    <t>Read 1MB Rand</t>
  </si>
  <si>
    <t>Read 512MB Rand</t>
  </si>
  <si>
    <t>Pool</t>
  </si>
  <si>
    <t>Poolset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</si>
</sst>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Linux Pool/Poolset Benchmarks 185GB</a:t>
            </a:r>
            <a:r>
              <a:rPr lang="en-GB" baseline="0"/>
              <a:t> Poolsize 140GB Data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Pool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Sheet1!$B$10:$K$10</c:f>
              <c:strCache>
                <c:ptCount val="10"/>
                <c:pt idx="0">
                  <c:v>Create</c:v>
                </c:pt>
                <c:pt idx="1">
                  <c:v>Allocate</c:v>
                </c:pt>
                <c:pt idx="2">
                  <c:v>Write 1MB Seq</c:v>
                </c:pt>
                <c:pt idx="3">
                  <c:v>Write 512MB Seq</c:v>
                </c:pt>
                <c:pt idx="4">
                  <c:v>Write 1MB Rand</c:v>
                </c:pt>
                <c:pt idx="5">
                  <c:v>Write 512MB Rand</c:v>
                </c:pt>
                <c:pt idx="6">
                  <c:v>Read 1MB Seq</c:v>
                </c:pt>
                <c:pt idx="7">
                  <c:v>Read 512MB Seq</c:v>
                </c:pt>
                <c:pt idx="8">
                  <c:v>Read 1MB Rand</c:v>
                </c:pt>
                <c:pt idx="9">
                  <c:v>Read 512MB Rand</c:v>
                </c:pt>
              </c:strCache>
            </c:strRef>
          </c:cat>
          <c:val>
            <c:numRef>
              <c:f>Sheet1!$B$6:$K$6</c:f>
              <c:numCache>
                <c:formatCode>General</c:formatCode>
                <c:ptCount val="10"/>
                <c:pt idx="0">
                  <c:v>0.16235733333333333</c:v>
                </c:pt>
                <c:pt idx="1">
                  <c:v>4.9294999999999999E-2</c:v>
                </c:pt>
                <c:pt idx="2">
                  <c:v>177.58711066666663</c:v>
                </c:pt>
                <c:pt idx="3">
                  <c:v>87.916214333333343</c:v>
                </c:pt>
                <c:pt idx="4">
                  <c:v>88.142896000000007</c:v>
                </c:pt>
                <c:pt idx="5">
                  <c:v>88.266105999999994</c:v>
                </c:pt>
                <c:pt idx="6">
                  <c:v>41.237210999999995</c:v>
                </c:pt>
                <c:pt idx="7">
                  <c:v>59.061537000000008</c:v>
                </c:pt>
                <c:pt idx="8">
                  <c:v>41.182029999999997</c:v>
                </c:pt>
                <c:pt idx="9">
                  <c:v>60.101740666666664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0-48B5-A1A6-CA95D68A0E9C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Poolset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Sheet1!$B$10:$K$10</c:f>
              <c:strCache>
                <c:ptCount val="10"/>
                <c:pt idx="0">
                  <c:v>Create</c:v>
                </c:pt>
                <c:pt idx="1">
                  <c:v>Allocate</c:v>
                </c:pt>
                <c:pt idx="2">
                  <c:v>Write 1MB Seq</c:v>
                </c:pt>
                <c:pt idx="3">
                  <c:v>Write 512MB Seq</c:v>
                </c:pt>
                <c:pt idx="4">
                  <c:v>Write 1MB Rand</c:v>
                </c:pt>
                <c:pt idx="5">
                  <c:v>Write 512MB Rand</c:v>
                </c:pt>
                <c:pt idx="6">
                  <c:v>Read 1MB Seq</c:v>
                </c:pt>
                <c:pt idx="7">
                  <c:v>Read 512MB Seq</c:v>
                </c:pt>
                <c:pt idx="8">
                  <c:v>Read 1MB Rand</c:v>
                </c:pt>
                <c:pt idx="9">
                  <c:v>Read 512MB Rand</c:v>
                </c:pt>
              </c:strCache>
            </c:strRef>
          </c:cat>
          <c:val>
            <c:numRef>
              <c:f>Sheet1!$B$14:$K$14</c:f>
              <c:numCache>
                <c:formatCode>General</c:formatCode>
                <c:ptCount val="10"/>
                <c:pt idx="0">
                  <c:v>5.4105666666666663E-2</c:v>
                </c:pt>
                <c:pt idx="1">
                  <c:v>0.12579500000000002</c:v>
                </c:pt>
                <c:pt idx="2">
                  <c:v>177.90822499999999</c:v>
                </c:pt>
                <c:pt idx="3">
                  <c:v>88.037160333333318</c:v>
                </c:pt>
                <c:pt idx="4">
                  <c:v>88.380811999999992</c:v>
                </c:pt>
                <c:pt idx="5">
                  <c:v>88.056929666666676</c:v>
                </c:pt>
                <c:pt idx="6">
                  <c:v>41.247486000000002</c:v>
                </c:pt>
                <c:pt idx="7">
                  <c:v>59.848740666666664</c:v>
                </c:pt>
                <c:pt idx="8">
                  <c:v>41.588485999999996</c:v>
                </c:pt>
                <c:pt idx="9">
                  <c:v>61.293952999999995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B0-48B5-A1A6-CA95D68A0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615439"/>
        <c:axId val="1633406447"/>
      </c:barChart>
      <c:catAx>
        <c:axId val="14961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406447"/>
        <c:crosses val="autoZero"/>
        <c:auto val="1"/>
        <c:lblAlgn val="ctr"/>
        <c:lblOffset val="100"/>
        <c:noMultiLvlLbl val="0"/>
      </c:catAx>
      <c:valAx>
        <c:axId val="1633406447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1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Linux Pool/Poolset Benchmarks 185GB</a:t>
            </a:r>
            <a:r>
              <a:rPr lang="en-GB" baseline="0"/>
              <a:t> Poolsize 140GB Data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Pool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Sheet1!$D$10:$K$10</c:f>
              <c:strCache>
                <c:ptCount val="8"/>
                <c:pt idx="0">
                  <c:v>Write 1MB Seq</c:v>
                </c:pt>
                <c:pt idx="1">
                  <c:v>Write 512MB Seq</c:v>
                </c:pt>
                <c:pt idx="2">
                  <c:v>Write 1MB Rand</c:v>
                </c:pt>
                <c:pt idx="3">
                  <c:v>Write 512MB Rand</c:v>
                </c:pt>
                <c:pt idx="4">
                  <c:v>Read 1MB Seq</c:v>
                </c:pt>
                <c:pt idx="5">
                  <c:v>Read 512MB Seq</c:v>
                </c:pt>
                <c:pt idx="6">
                  <c:v>Read 1MB Rand</c:v>
                </c:pt>
                <c:pt idx="7">
                  <c:v>Read 512MB Rand</c:v>
                </c:pt>
              </c:strCache>
            </c:strRef>
          </c:cat>
          <c:val>
            <c:numRef>
              <c:f>Sheet1!$D$7:$K$7</c:f>
              <c:numCache>
                <c:formatCode>General</c:formatCode>
                <c:ptCount val="8"/>
                <c:pt idx="0">
                  <c:v>0.78834550252231905</c:v>
                </c:pt>
                <c:pt idx="1">
                  <c:v>1.5924252546770448</c:v>
                </c:pt>
                <c:pt idx="2">
                  <c:v>1.5883299318869666</c:v>
                </c:pt>
                <c:pt idx="3">
                  <c:v>1.5861127939641975</c:v>
                </c:pt>
                <c:pt idx="4">
                  <c:v>3.3949919649027676</c:v>
                </c:pt>
                <c:pt idx="5">
                  <c:v>2.3704090193250469</c:v>
                </c:pt>
                <c:pt idx="6">
                  <c:v>3.3995410133983199</c:v>
                </c:pt>
                <c:pt idx="7">
                  <c:v>2.3293834495819539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3-4B51-A032-7325556AEE8F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Poolset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Sheet1!$D$10:$K$10</c:f>
              <c:strCache>
                <c:ptCount val="8"/>
                <c:pt idx="0">
                  <c:v>Write 1MB Seq</c:v>
                </c:pt>
                <c:pt idx="1">
                  <c:v>Write 512MB Seq</c:v>
                </c:pt>
                <c:pt idx="2">
                  <c:v>Write 1MB Rand</c:v>
                </c:pt>
                <c:pt idx="3">
                  <c:v>Write 512MB Rand</c:v>
                </c:pt>
                <c:pt idx="4">
                  <c:v>Read 1MB Seq</c:v>
                </c:pt>
                <c:pt idx="5">
                  <c:v>Read 512MB Seq</c:v>
                </c:pt>
                <c:pt idx="6">
                  <c:v>Read 1MB Rand</c:v>
                </c:pt>
                <c:pt idx="7">
                  <c:v>Read 512MB Rand</c:v>
                </c:pt>
              </c:strCache>
            </c:strRef>
          </c:cat>
          <c:val>
            <c:numRef>
              <c:f>Sheet1!$D$15:$K$15</c:f>
              <c:numCache>
                <c:formatCode>General</c:formatCode>
                <c:ptCount val="8"/>
                <c:pt idx="0">
                  <c:v>0.78692258325886855</c:v>
                </c:pt>
                <c:pt idx="1">
                  <c:v>1.5902375709293761</c:v>
                </c:pt>
                <c:pt idx="2">
                  <c:v>1.5840542401896014</c:v>
                </c:pt>
                <c:pt idx="3">
                  <c:v>1.5898805526147706</c:v>
                </c:pt>
                <c:pt idx="4">
                  <c:v>3.3941462517254988</c:v>
                </c:pt>
                <c:pt idx="5">
                  <c:v>2.3392305074511679</c:v>
                </c:pt>
                <c:pt idx="6">
                  <c:v>3.3663163405371384</c:v>
                </c:pt>
                <c:pt idx="7">
                  <c:v>2.2840752333268504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63-4B51-A032-7325556AE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615439"/>
        <c:axId val="1633406447"/>
      </c:barChart>
      <c:catAx>
        <c:axId val="14961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406447"/>
        <c:crosses val="autoZero"/>
        <c:auto val="1"/>
        <c:lblAlgn val="ctr"/>
        <c:lblOffset val="100"/>
        <c:noMultiLvlLbl val="0"/>
      </c:catAx>
      <c:valAx>
        <c:axId val="163340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1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Windows Pool/Poolset Benchmarks 185GB</a:t>
            </a:r>
            <a:r>
              <a:rPr lang="en-GB" baseline="0"/>
              <a:t> Poolsize 140GB Data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Pool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Sheet1!$B$10:$K$10</c:f>
              <c:strCache>
                <c:ptCount val="10"/>
                <c:pt idx="0">
                  <c:v>Create</c:v>
                </c:pt>
                <c:pt idx="1">
                  <c:v>Allocate</c:v>
                </c:pt>
                <c:pt idx="2">
                  <c:v>Write 1MB Seq</c:v>
                </c:pt>
                <c:pt idx="3">
                  <c:v>Write 512MB Seq</c:v>
                </c:pt>
                <c:pt idx="4">
                  <c:v>Write 1MB Rand</c:v>
                </c:pt>
                <c:pt idx="5">
                  <c:v>Write 512MB Rand</c:v>
                </c:pt>
                <c:pt idx="6">
                  <c:v>Read 1MB Seq</c:v>
                </c:pt>
                <c:pt idx="7">
                  <c:v>Read 512MB Seq</c:v>
                </c:pt>
                <c:pt idx="8">
                  <c:v>Read 1MB Rand</c:v>
                </c:pt>
                <c:pt idx="9">
                  <c:v>Read 512MB Rand</c:v>
                </c:pt>
              </c:strCache>
            </c:strRef>
          </c:cat>
          <c:val>
            <c:numRef>
              <c:f>Sheet1!$N$6:$W$6</c:f>
              <c:numCache>
                <c:formatCode>General</c:formatCode>
                <c:ptCount val="10"/>
                <c:pt idx="0">
                  <c:v>149.25</c:v>
                </c:pt>
                <c:pt idx="1">
                  <c:v>0.01</c:v>
                </c:pt>
                <c:pt idx="2">
                  <c:v>304.26666666666665</c:v>
                </c:pt>
                <c:pt idx="3">
                  <c:v>295.13333333333338</c:v>
                </c:pt>
                <c:pt idx="4">
                  <c:v>302.03333333333336</c:v>
                </c:pt>
                <c:pt idx="5">
                  <c:v>294.63333333333333</c:v>
                </c:pt>
                <c:pt idx="6">
                  <c:v>101.31666666666666</c:v>
                </c:pt>
                <c:pt idx="7">
                  <c:v>112.89999999999999</c:v>
                </c:pt>
                <c:pt idx="8">
                  <c:v>100.35666666666667</c:v>
                </c:pt>
                <c:pt idx="9">
                  <c:v>112.87333333333333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D-4196-8E31-2079697425F3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Poolset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Sheet1!$B$10:$K$10</c:f>
              <c:strCache>
                <c:ptCount val="10"/>
                <c:pt idx="0">
                  <c:v>Create</c:v>
                </c:pt>
                <c:pt idx="1">
                  <c:v>Allocate</c:v>
                </c:pt>
                <c:pt idx="2">
                  <c:v>Write 1MB Seq</c:v>
                </c:pt>
                <c:pt idx="3">
                  <c:v>Write 512MB Seq</c:v>
                </c:pt>
                <c:pt idx="4">
                  <c:v>Write 1MB Rand</c:v>
                </c:pt>
                <c:pt idx="5">
                  <c:v>Write 512MB Rand</c:v>
                </c:pt>
                <c:pt idx="6">
                  <c:v>Read 1MB Seq</c:v>
                </c:pt>
                <c:pt idx="7">
                  <c:v>Read 512MB Seq</c:v>
                </c:pt>
                <c:pt idx="8">
                  <c:v>Read 1MB Rand</c:v>
                </c:pt>
                <c:pt idx="9">
                  <c:v>Read 512MB Rand</c:v>
                </c:pt>
              </c:strCache>
            </c:strRef>
          </c:cat>
          <c:val>
            <c:numRef>
              <c:f>Sheet1!$N$14:$W$14</c:f>
              <c:numCache>
                <c:formatCode>General</c:formatCode>
                <c:ptCount val="10"/>
                <c:pt idx="0">
                  <c:v>5.7999999999999996E-2</c:v>
                </c:pt>
                <c:pt idx="1">
                  <c:v>121.73333333333333</c:v>
                </c:pt>
                <c:pt idx="2">
                  <c:v>316.65666666666669</c:v>
                </c:pt>
                <c:pt idx="3">
                  <c:v>306.46666666666664</c:v>
                </c:pt>
                <c:pt idx="4">
                  <c:v>304.09999999999997</c:v>
                </c:pt>
                <c:pt idx="5">
                  <c:v>295.96666666666664</c:v>
                </c:pt>
                <c:pt idx="6">
                  <c:v>109.7</c:v>
                </c:pt>
                <c:pt idx="7">
                  <c:v>121.26666666666667</c:v>
                </c:pt>
                <c:pt idx="8">
                  <c:v>100.23333333333333</c:v>
                </c:pt>
                <c:pt idx="9">
                  <c:v>114.26666666666667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D-4196-8E31-207969742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615439"/>
        <c:axId val="1633406447"/>
      </c:barChart>
      <c:catAx>
        <c:axId val="14961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406447"/>
        <c:crosses val="autoZero"/>
        <c:auto val="1"/>
        <c:lblAlgn val="ctr"/>
        <c:lblOffset val="100"/>
        <c:noMultiLvlLbl val="0"/>
      </c:catAx>
      <c:valAx>
        <c:axId val="163340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1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Windows Pool/Poolset Benchmarks 185GB</a:t>
            </a:r>
            <a:r>
              <a:rPr lang="en-GB" baseline="0"/>
              <a:t> Poolsize 140GB Data</a:t>
            </a:r>
            <a:endParaRPr lang="en-GB"/>
          </a:p>
        </c:rich>
      </c:tx>
      <c:layout>
        <c:manualLayout>
          <c:xMode val="edge"/>
          <c:yMode val="edge"/>
          <c:x val="0.24664678228159656"/>
          <c:y val="3.60626131635507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Pool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Sheet1!$D$10:$K$10</c:f>
              <c:strCache>
                <c:ptCount val="8"/>
                <c:pt idx="0">
                  <c:v>Write 1MB Seq</c:v>
                </c:pt>
                <c:pt idx="1">
                  <c:v>Write 512MB Seq</c:v>
                </c:pt>
                <c:pt idx="2">
                  <c:v>Write 1MB Rand</c:v>
                </c:pt>
                <c:pt idx="3">
                  <c:v>Write 512MB Rand</c:v>
                </c:pt>
                <c:pt idx="4">
                  <c:v>Read 1MB Seq</c:v>
                </c:pt>
                <c:pt idx="5">
                  <c:v>Read 512MB Seq</c:v>
                </c:pt>
                <c:pt idx="6">
                  <c:v>Read 1MB Rand</c:v>
                </c:pt>
                <c:pt idx="7">
                  <c:v>Read 512MB Rand</c:v>
                </c:pt>
              </c:strCache>
            </c:strRef>
          </c:cat>
          <c:val>
            <c:numRef>
              <c:f>Sheet1!$P$7:$W$7</c:f>
              <c:numCache>
                <c:formatCode>General</c:formatCode>
                <c:ptCount val="8"/>
                <c:pt idx="0">
                  <c:v>0.46012269938650308</c:v>
                </c:pt>
                <c:pt idx="1">
                  <c:v>0.47436187034108868</c:v>
                </c:pt>
                <c:pt idx="2">
                  <c:v>0.46352499724092261</c:v>
                </c:pt>
                <c:pt idx="3">
                  <c:v>0.4751668740807784</c:v>
                </c:pt>
                <c:pt idx="4">
                  <c:v>1.3818062181279815</c:v>
                </c:pt>
                <c:pt idx="5">
                  <c:v>1.2400354295837024</c:v>
                </c:pt>
                <c:pt idx="6">
                  <c:v>1.3950244129272262</c:v>
                </c:pt>
                <c:pt idx="7">
                  <c:v>1.2403283917075187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1-401E-8670-9B3B44E610C5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Poolset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Sheet1!$D$10:$K$10</c:f>
              <c:strCache>
                <c:ptCount val="8"/>
                <c:pt idx="0">
                  <c:v>Write 1MB Seq</c:v>
                </c:pt>
                <c:pt idx="1">
                  <c:v>Write 512MB Seq</c:v>
                </c:pt>
                <c:pt idx="2">
                  <c:v>Write 1MB Rand</c:v>
                </c:pt>
                <c:pt idx="3">
                  <c:v>Write 512MB Rand</c:v>
                </c:pt>
                <c:pt idx="4">
                  <c:v>Read 1MB Seq</c:v>
                </c:pt>
                <c:pt idx="5">
                  <c:v>Read 512MB Seq</c:v>
                </c:pt>
                <c:pt idx="6">
                  <c:v>Read 1MB Rand</c:v>
                </c:pt>
                <c:pt idx="7">
                  <c:v>Read 512MB Rand</c:v>
                </c:pt>
              </c:strCache>
            </c:strRef>
          </c:cat>
          <c:val>
            <c:numRef>
              <c:f>Sheet1!$P$15:$W$15</c:f>
              <c:numCache>
                <c:formatCode>General</c:formatCode>
                <c:ptCount val="8"/>
                <c:pt idx="0">
                  <c:v>0.44211922481762578</c:v>
                </c:pt>
                <c:pt idx="1">
                  <c:v>0.45681966499891236</c:v>
                </c:pt>
                <c:pt idx="2">
                  <c:v>0.46037487668530092</c:v>
                </c:pt>
                <c:pt idx="3">
                  <c:v>0.47302624169388446</c:v>
                </c:pt>
                <c:pt idx="4">
                  <c:v>1.276207839562443</c:v>
                </c:pt>
                <c:pt idx="5">
                  <c:v>1.154480483782298</c:v>
                </c:pt>
                <c:pt idx="6">
                  <c:v>1.3967409378117726</c:v>
                </c:pt>
                <c:pt idx="7">
                  <c:v>1.2252042007001167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51-401E-8670-9B3B44E61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615439"/>
        <c:axId val="1633406447"/>
      </c:barChart>
      <c:catAx>
        <c:axId val="14961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406447"/>
        <c:crosses val="autoZero"/>
        <c:auto val="1"/>
        <c:lblAlgn val="ctr"/>
        <c:lblOffset val="100"/>
        <c:noMultiLvlLbl val="0"/>
      </c:catAx>
      <c:valAx>
        <c:axId val="1633406447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1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912495</xdr:colOff>
      <xdr:row>20</xdr:row>
      <xdr:rowOff>45720</xdr:rowOff>
    </xdr:from>
    <xdr:to>
      <xdr:col>14</xdr:col>
      <xdr:colOff>281941</xdr:colOff>
      <xdr:row>41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26E466-3A49-4B59-A4FF-9FB82BF45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118111</xdr:colOff>
      <xdr:row>42</xdr:row>
      <xdr:rowOff>129540</xdr:rowOff>
    </xdr:from>
    <xdr:to>
      <xdr:col>13</xdr:col>
      <xdr:colOff>571500</xdr:colOff>
      <xdr:row>61</xdr:row>
      <xdr:rowOff>162878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773931-E85E-40A9-8DB9-E3A1D3734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525781</xdr:colOff>
      <xdr:row>20</xdr:row>
      <xdr:rowOff>68580</xdr:rowOff>
    </xdr:from>
    <xdr:to>
      <xdr:col>27</xdr:col>
      <xdr:colOff>53341</xdr:colOff>
      <xdr:row>40</xdr:row>
      <xdr:rowOff>140018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134F31-A4B2-480A-8815-8B494F840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22861</xdr:colOff>
      <xdr:row>42</xdr:row>
      <xdr:rowOff>99060</xdr:rowOff>
    </xdr:from>
    <xdr:to>
      <xdr:col>24</xdr:col>
      <xdr:colOff>434341</xdr:colOff>
      <xdr:row>62</xdr:row>
      <xdr:rowOff>10478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FBF953-7B8E-4041-B35E-F22E38AA3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B533-7834-405E-A377-6210758978D9}">
  <dimension ref="A1:W15"/>
  <sheetViews>
    <sheetView tabSelected="1" topLeftCell="G37" workbookViewId="0">
      <selection activeCell="T43" sqref="T43"/>
    </sheetView>
  </sheetViews>
  <sheetFormatPr defaultRowHeight="14.4" x14ac:dyDescent="0.3"/>
  <cols>
    <col min="2" max="2" width="8.44140625" bestFit="1" customWidth="1"/>
    <col min="3" max="3" width="13.6640625" bestFit="1" customWidth="1"/>
    <col min="4" max="4" width="15.6640625" bestFit="1" customWidth="1"/>
    <col min="5" max="5" width="12.88671875" bestFit="1" customWidth="1"/>
    <col min="6" max="6" width="15" bestFit="1" customWidth="1"/>
    <col min="7" max="7" width="14.5546875" bestFit="1" customWidth="1"/>
    <col min="8" max="8" width="16.5546875" bestFit="1" customWidth="1"/>
    <col min="9" max="9" width="13.88671875" bestFit="1" customWidth="1"/>
    <col min="10" max="10" width="15" bestFit="1" customWidth="1"/>
    <col min="11" max="11" width="15.88671875" bestFit="1" customWidth="1"/>
  </cols>
  <sheetData>
    <row r="1" spans="1:23" x14ac:dyDescent="0.3">
      <c r="A1" t="s">
        <v>12</v>
      </c>
      <c r="M1" t="s">
        <v>12</v>
      </c>
    </row>
    <row r="2" spans="1:23" x14ac:dyDescent="0.3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</row>
    <row r="3" spans="1:23" x14ac:dyDescent="0.3">
      <c r="B3">
        <v>0.16967399999999999</v>
      </c>
      <c r="C3">
        <v>4.9433999999999999E-2</v>
      </c>
      <c r="D3">
        <v>177.83544699999999</v>
      </c>
      <c r="E3">
        <v>88.073414999999997</v>
      </c>
      <c r="F3">
        <v>88.572737000000004</v>
      </c>
      <c r="G3">
        <v>88.463526999999999</v>
      </c>
      <c r="H3">
        <v>41.235455999999999</v>
      </c>
      <c r="I3">
        <v>59.51596</v>
      </c>
      <c r="J3">
        <v>41.16818</v>
      </c>
      <c r="K3">
        <v>58.953353</v>
      </c>
      <c r="N3">
        <v>149.94999999999999</v>
      </c>
      <c r="O3">
        <v>0.01</v>
      </c>
      <c r="P3">
        <v>306.2</v>
      </c>
      <c r="Q3">
        <v>297.60000000000002</v>
      </c>
      <c r="R3">
        <v>302.10000000000002</v>
      </c>
      <c r="S3">
        <v>297.89999999999998</v>
      </c>
      <c r="T3">
        <v>100.45</v>
      </c>
      <c r="U3">
        <v>111.8</v>
      </c>
      <c r="V3">
        <v>100.27</v>
      </c>
      <c r="W3">
        <v>113.22</v>
      </c>
    </row>
    <row r="4" spans="1:23" x14ac:dyDescent="0.3">
      <c r="B4">
        <v>0.14232800000000001</v>
      </c>
      <c r="C4">
        <v>4.9111000000000002E-2</v>
      </c>
      <c r="D4">
        <v>177.48985999999999</v>
      </c>
      <c r="E4">
        <v>87.951752999999997</v>
      </c>
      <c r="F4">
        <v>88.040012000000004</v>
      </c>
      <c r="G4">
        <v>88.059104000000005</v>
      </c>
      <c r="H4">
        <v>41.383547</v>
      </c>
      <c r="I4">
        <v>58.924460000000003</v>
      </c>
      <c r="J4">
        <v>41.185851</v>
      </c>
      <c r="K4">
        <v>60.757148999999998</v>
      </c>
      <c r="N4">
        <v>148.9</v>
      </c>
      <c r="O4">
        <v>0.01</v>
      </c>
      <c r="P4">
        <v>302.89999999999998</v>
      </c>
      <c r="Q4">
        <v>294.8</v>
      </c>
      <c r="R4">
        <v>302</v>
      </c>
      <c r="S4">
        <v>293</v>
      </c>
      <c r="T4">
        <v>102.5</v>
      </c>
      <c r="U4">
        <v>116.9</v>
      </c>
      <c r="V4">
        <v>101.8</v>
      </c>
      <c r="W4">
        <v>113.4</v>
      </c>
    </row>
    <row r="5" spans="1:23" x14ac:dyDescent="0.3">
      <c r="B5">
        <v>0.17507</v>
      </c>
      <c r="C5">
        <v>4.9340000000000002E-2</v>
      </c>
      <c r="D5">
        <v>177.436025</v>
      </c>
      <c r="E5">
        <v>87.723474999999993</v>
      </c>
      <c r="F5">
        <v>87.815939</v>
      </c>
      <c r="G5">
        <v>88.275687000000005</v>
      </c>
      <c r="H5">
        <v>41.09263</v>
      </c>
      <c r="I5">
        <v>58.744191000000001</v>
      </c>
      <c r="J5">
        <v>41.192059</v>
      </c>
      <c r="K5">
        <v>60.594720000000002</v>
      </c>
      <c r="N5">
        <v>148.9</v>
      </c>
      <c r="O5">
        <v>0.01</v>
      </c>
      <c r="P5">
        <v>303.7</v>
      </c>
      <c r="Q5">
        <v>293</v>
      </c>
      <c r="R5">
        <v>302</v>
      </c>
      <c r="S5">
        <v>293</v>
      </c>
      <c r="T5">
        <v>101</v>
      </c>
      <c r="U5">
        <v>110</v>
      </c>
      <c r="V5">
        <v>99</v>
      </c>
      <c r="W5">
        <v>112</v>
      </c>
    </row>
    <row r="6" spans="1:23" x14ac:dyDescent="0.3">
      <c r="A6" t="s">
        <v>0</v>
      </c>
      <c r="B6">
        <f>AVERAGE(B3:B5)</f>
        <v>0.16235733333333333</v>
      </c>
      <c r="C6">
        <f t="shared" ref="C6:K6" si="0">AVERAGE(C3:C5)</f>
        <v>4.9294999999999999E-2</v>
      </c>
      <c r="D6">
        <f t="shared" si="0"/>
        <v>177.58711066666663</v>
      </c>
      <c r="E6">
        <f t="shared" si="0"/>
        <v>87.916214333333343</v>
      </c>
      <c r="F6">
        <f t="shared" si="0"/>
        <v>88.142896000000007</v>
      </c>
      <c r="G6">
        <f t="shared" si="0"/>
        <v>88.266105999999994</v>
      </c>
      <c r="H6">
        <f t="shared" si="0"/>
        <v>41.237210999999995</v>
      </c>
      <c r="I6">
        <f t="shared" si="0"/>
        <v>59.061537000000008</v>
      </c>
      <c r="J6">
        <f t="shared" si="0"/>
        <v>41.182029999999997</v>
      </c>
      <c r="K6">
        <f t="shared" si="0"/>
        <v>60.101740666666664</v>
      </c>
      <c r="M6" t="s">
        <v>0</v>
      </c>
      <c r="N6">
        <f>AVERAGE(N3:N5)</f>
        <v>149.25</v>
      </c>
      <c r="O6">
        <f t="shared" ref="O6:W6" si="1">AVERAGE(O3:O5)</f>
        <v>0.01</v>
      </c>
      <c r="P6">
        <f t="shared" si="1"/>
        <v>304.26666666666665</v>
      </c>
      <c r="Q6">
        <f t="shared" si="1"/>
        <v>295.13333333333338</v>
      </c>
      <c r="R6">
        <f t="shared" si="1"/>
        <v>302.03333333333336</v>
      </c>
      <c r="S6">
        <f t="shared" si="1"/>
        <v>294.63333333333333</v>
      </c>
      <c r="T6">
        <f t="shared" si="1"/>
        <v>101.31666666666666</v>
      </c>
      <c r="U6">
        <f t="shared" si="1"/>
        <v>112.89999999999999</v>
      </c>
      <c r="V6">
        <f t="shared" si="1"/>
        <v>100.35666666666667</v>
      </c>
      <c r="W6">
        <f t="shared" si="1"/>
        <v>112.87333333333333</v>
      </c>
    </row>
    <row r="7" spans="1:23" x14ac:dyDescent="0.3">
      <c r="A7" t="s">
        <v>1</v>
      </c>
      <c r="D7">
        <f t="shared" ref="D7:K7" si="2">140/D6</f>
        <v>0.78834550252231905</v>
      </c>
      <c r="E7">
        <f t="shared" si="2"/>
        <v>1.5924252546770448</v>
      </c>
      <c r="F7">
        <f t="shared" si="2"/>
        <v>1.5883299318869666</v>
      </c>
      <c r="G7">
        <f t="shared" si="2"/>
        <v>1.5861127939641975</v>
      </c>
      <c r="H7">
        <f t="shared" si="2"/>
        <v>3.3949919649027676</v>
      </c>
      <c r="I7">
        <f t="shared" si="2"/>
        <v>2.3704090193250469</v>
      </c>
      <c r="J7">
        <f t="shared" si="2"/>
        <v>3.3995410133983199</v>
      </c>
      <c r="K7">
        <f t="shared" si="2"/>
        <v>2.3293834495819539</v>
      </c>
      <c r="M7" t="s">
        <v>1</v>
      </c>
      <c r="P7">
        <f t="shared" ref="P7:W7" si="3">140/P6</f>
        <v>0.46012269938650308</v>
      </c>
      <c r="Q7">
        <f t="shared" si="3"/>
        <v>0.47436187034108868</v>
      </c>
      <c r="R7">
        <f t="shared" si="3"/>
        <v>0.46352499724092261</v>
      </c>
      <c r="S7">
        <f t="shared" si="3"/>
        <v>0.4751668740807784</v>
      </c>
      <c r="T7">
        <f t="shared" si="3"/>
        <v>1.3818062181279815</v>
      </c>
      <c r="U7">
        <f t="shared" si="3"/>
        <v>1.2400354295837024</v>
      </c>
      <c r="V7">
        <f t="shared" si="3"/>
        <v>1.3950244129272262</v>
      </c>
      <c r="W7">
        <f t="shared" si="3"/>
        <v>1.2403283917075187</v>
      </c>
    </row>
    <row r="9" spans="1:23" x14ac:dyDescent="0.3">
      <c r="A9" t="s">
        <v>13</v>
      </c>
      <c r="M9" t="s">
        <v>13</v>
      </c>
    </row>
    <row r="10" spans="1:23" x14ac:dyDescent="0.3">
      <c r="B10" t="s">
        <v>2</v>
      </c>
      <c r="C10" t="s">
        <v>3</v>
      </c>
      <c r="D10" t="s">
        <v>4</v>
      </c>
      <c r="E10" t="s">
        <v>5</v>
      </c>
      <c r="F10" t="s">
        <v>6</v>
      </c>
      <c r="G10" t="s">
        <v>7</v>
      </c>
      <c r="H10" t="s">
        <v>8</v>
      </c>
      <c r="I10" t="s">
        <v>9</v>
      </c>
      <c r="J10" t="s">
        <v>10</v>
      </c>
      <c r="K10" t="s">
        <v>11</v>
      </c>
      <c r="N10" t="s">
        <v>2</v>
      </c>
      <c r="O10" t="s">
        <v>3</v>
      </c>
      <c r="P10" t="s">
        <v>4</v>
      </c>
      <c r="Q10" t="s">
        <v>5</v>
      </c>
      <c r="R10" t="s">
        <v>6</v>
      </c>
      <c r="S10" t="s">
        <v>7</v>
      </c>
      <c r="T10" t="s">
        <v>8</v>
      </c>
      <c r="U10" t="s">
        <v>9</v>
      </c>
      <c r="V10" t="s">
        <v>10</v>
      </c>
      <c r="W10" t="s">
        <v>11</v>
      </c>
    </row>
    <row r="11" spans="1:23" x14ac:dyDescent="0.3">
      <c r="B11">
        <v>5.0231999999999999E-2</v>
      </c>
      <c r="C11">
        <v>0.125031</v>
      </c>
      <c r="D11">
        <v>177.57013799999999</v>
      </c>
      <c r="E11">
        <v>88.037415999999993</v>
      </c>
      <c r="F11">
        <v>88.152208000000002</v>
      </c>
      <c r="G11">
        <v>88.019525000000002</v>
      </c>
      <c r="H11">
        <v>41.101643000000003</v>
      </c>
      <c r="I11">
        <v>59.129987</v>
      </c>
      <c r="J11">
        <v>41.585067000000002</v>
      </c>
      <c r="K11">
        <v>61.061413000000002</v>
      </c>
      <c r="N11">
        <v>5.7000000000000002E-2</v>
      </c>
      <c r="O11">
        <v>122.2</v>
      </c>
      <c r="P11">
        <v>318.27</v>
      </c>
      <c r="Q11">
        <v>308.39999999999998</v>
      </c>
      <c r="R11">
        <v>300.3</v>
      </c>
      <c r="S11">
        <v>295.89999999999998</v>
      </c>
      <c r="T11">
        <v>110.1</v>
      </c>
      <c r="U11">
        <v>122.8</v>
      </c>
      <c r="V11">
        <v>100.7</v>
      </c>
      <c r="W11">
        <v>114.8</v>
      </c>
    </row>
    <row r="12" spans="1:23" x14ac:dyDescent="0.3">
      <c r="B12">
        <v>5.6640999999999997E-2</v>
      </c>
      <c r="C12">
        <v>0.126445</v>
      </c>
      <c r="D12">
        <v>177.721846</v>
      </c>
      <c r="E12">
        <v>87.758882</v>
      </c>
      <c r="F12">
        <v>88.526846000000006</v>
      </c>
      <c r="G12">
        <v>88.389169999999993</v>
      </c>
      <c r="H12">
        <v>41.521828999999997</v>
      </c>
      <c r="I12">
        <v>61.496561</v>
      </c>
      <c r="J12">
        <v>41.790847999999997</v>
      </c>
      <c r="K12">
        <v>61.546219999999998</v>
      </c>
      <c r="N12">
        <v>5.3999999999999999E-2</v>
      </c>
      <c r="O12">
        <v>121.5</v>
      </c>
      <c r="P12">
        <v>315.7</v>
      </c>
      <c r="Q12">
        <v>305</v>
      </c>
      <c r="R12">
        <v>315</v>
      </c>
      <c r="S12">
        <v>295</v>
      </c>
      <c r="T12">
        <v>109</v>
      </c>
      <c r="U12">
        <v>121</v>
      </c>
      <c r="V12">
        <v>100</v>
      </c>
      <c r="W12">
        <v>114</v>
      </c>
    </row>
    <row r="13" spans="1:23" x14ac:dyDescent="0.3">
      <c r="B13">
        <v>5.5444E-2</v>
      </c>
      <c r="C13">
        <v>0.12590899999999999</v>
      </c>
      <c r="D13">
        <v>178.43269100000001</v>
      </c>
      <c r="E13">
        <v>88.315183000000005</v>
      </c>
      <c r="F13">
        <v>88.463381999999996</v>
      </c>
      <c r="G13">
        <v>87.762094000000005</v>
      </c>
      <c r="H13">
        <v>41.118986</v>
      </c>
      <c r="I13">
        <v>58.919674000000001</v>
      </c>
      <c r="J13">
        <v>41.389543000000003</v>
      </c>
      <c r="K13">
        <v>61.274225999999999</v>
      </c>
      <c r="N13">
        <v>6.3E-2</v>
      </c>
      <c r="O13">
        <v>121.5</v>
      </c>
      <c r="P13">
        <v>316</v>
      </c>
      <c r="Q13">
        <v>306</v>
      </c>
      <c r="R13">
        <v>297</v>
      </c>
      <c r="S13">
        <v>297</v>
      </c>
      <c r="T13">
        <v>110</v>
      </c>
      <c r="U13">
        <v>120</v>
      </c>
      <c r="V13">
        <v>100</v>
      </c>
      <c r="W13">
        <v>114</v>
      </c>
    </row>
    <row r="14" spans="1:23" x14ac:dyDescent="0.3">
      <c r="A14" t="s">
        <v>0</v>
      </c>
      <c r="B14">
        <f>AVERAGE(B11:B13)</f>
        <v>5.4105666666666663E-2</v>
      </c>
      <c r="C14">
        <f t="shared" ref="C14" si="4">AVERAGE(C11:C13)</f>
        <v>0.12579500000000002</v>
      </c>
      <c r="D14">
        <f t="shared" ref="D14" si="5">AVERAGE(D11:D13)</f>
        <v>177.90822499999999</v>
      </c>
      <c r="E14">
        <f t="shared" ref="E14" si="6">AVERAGE(E11:E13)</f>
        <v>88.037160333333318</v>
      </c>
      <c r="F14">
        <f t="shared" ref="F14" si="7">AVERAGE(F11:F13)</f>
        <v>88.380811999999992</v>
      </c>
      <c r="G14">
        <f t="shared" ref="G14" si="8">AVERAGE(G11:G13)</f>
        <v>88.056929666666676</v>
      </c>
      <c r="H14">
        <f t="shared" ref="H14" si="9">AVERAGE(H11:H13)</f>
        <v>41.247486000000002</v>
      </c>
      <c r="I14">
        <f t="shared" ref="I14" si="10">AVERAGE(I11:I13)</f>
        <v>59.848740666666664</v>
      </c>
      <c r="J14">
        <f t="shared" ref="J14" si="11">AVERAGE(J11:J13)</f>
        <v>41.588485999999996</v>
      </c>
      <c r="K14">
        <f t="shared" ref="K14" si="12">AVERAGE(K11:K13)</f>
        <v>61.293952999999995</v>
      </c>
      <c r="M14" t="s">
        <v>0</v>
      </c>
      <c r="N14">
        <f>AVERAGE(N11:N13)</f>
        <v>5.7999999999999996E-2</v>
      </c>
      <c r="O14">
        <f t="shared" ref="O14:W14" si="13">AVERAGE(O11:O13)</f>
        <v>121.73333333333333</v>
      </c>
      <c r="P14">
        <f t="shared" si="13"/>
        <v>316.65666666666669</v>
      </c>
      <c r="Q14">
        <f t="shared" si="13"/>
        <v>306.46666666666664</v>
      </c>
      <c r="R14">
        <f t="shared" si="13"/>
        <v>304.09999999999997</v>
      </c>
      <c r="S14">
        <f t="shared" si="13"/>
        <v>295.96666666666664</v>
      </c>
      <c r="T14">
        <f t="shared" si="13"/>
        <v>109.7</v>
      </c>
      <c r="U14">
        <f t="shared" si="13"/>
        <v>121.26666666666667</v>
      </c>
      <c r="V14">
        <f t="shared" si="13"/>
        <v>100.23333333333333</v>
      </c>
      <c r="W14">
        <f t="shared" si="13"/>
        <v>114.26666666666667</v>
      </c>
    </row>
    <row r="15" spans="1:23" x14ac:dyDescent="0.3">
      <c r="A15" t="s">
        <v>1</v>
      </c>
      <c r="D15">
        <f t="shared" ref="D15" si="14">140/D14</f>
        <v>0.78692258325886855</v>
      </c>
      <c r="E15">
        <f t="shared" ref="E15" si="15">140/E14</f>
        <v>1.5902375709293761</v>
      </c>
      <c r="F15">
        <f t="shared" ref="F15" si="16">140/F14</f>
        <v>1.5840542401896014</v>
      </c>
      <c r="G15">
        <f t="shared" ref="G15" si="17">140/G14</f>
        <v>1.5898805526147706</v>
      </c>
      <c r="H15">
        <f t="shared" ref="H15" si="18">140/H14</f>
        <v>3.3941462517254988</v>
      </c>
      <c r="I15">
        <f t="shared" ref="I15" si="19">140/I14</f>
        <v>2.3392305074511679</v>
      </c>
      <c r="J15">
        <f t="shared" ref="J15" si="20">140/J14</f>
        <v>3.3663163405371384</v>
      </c>
      <c r="K15">
        <f t="shared" ref="K15" si="21">140/K14</f>
        <v>2.2840752333268504</v>
      </c>
      <c r="M15" t="s">
        <v>1</v>
      </c>
      <c r="P15">
        <f t="shared" ref="P15:W15" si="22">140/P14</f>
        <v>0.44211922481762578</v>
      </c>
      <c r="Q15">
        <f t="shared" si="22"/>
        <v>0.45681966499891236</v>
      </c>
      <c r="R15">
        <f t="shared" si="22"/>
        <v>0.46037487668530092</v>
      </c>
      <c r="S15">
        <f t="shared" si="22"/>
        <v>0.47302624169388446</v>
      </c>
      <c r="T15">
        <f t="shared" si="22"/>
        <v>1.276207839562443</v>
      </c>
      <c r="U15">
        <f t="shared" si="22"/>
        <v>1.154480483782298</v>
      </c>
      <c r="V15">
        <f t="shared" si="22"/>
        <v>1.3967409378117726</v>
      </c>
      <c r="W15">
        <f t="shared" si="22"/>
        <v>1.2252042007001167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Garcez Monteiro, Pedro Henrique</dc:creator>
  <cp:lastModifiedBy>Garcez Monteiro, Pedro Henrique</cp:lastModifiedBy>
  <dcterms:created xsi:type="dcterms:W3CDTF">2020-02-20T13:56:17Z</dcterms:created>
  <dcterms:modified xsi:type="dcterms:W3CDTF">2020-04-17T20:30:25Z</dcterms:modified>
</cp:coreProperties>
</file>