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io\OneDrive\Documentos\estudos_ti\estudos_excel_powerbi\"/>
    </mc:Choice>
  </mc:AlternateContent>
  <xr:revisionPtr revIDLastSave="0" documentId="13_ncr:1_{3E9CD108-D9E0-4B88-8656-1CF59088D27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  <c r="F4" i="1"/>
  <c r="F5" i="1"/>
  <c r="F6" i="1"/>
  <c r="F7" i="1"/>
  <c r="F8" i="1"/>
  <c r="F9" i="1"/>
  <c r="F11" i="1"/>
  <c r="F12" i="1"/>
  <c r="F13" i="1"/>
  <c r="F14" i="1"/>
  <c r="F15" i="1"/>
  <c r="F10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<sst xmlns="http://schemas.openxmlformats.org/spreadsheetml/2006/main" count="53" uniqueCount="32">
  <si>
    <t>HOTEL 5 ESTRELAS</t>
  </si>
  <si>
    <t>APTO</t>
  </si>
  <si>
    <t>N° HÓSPEDES</t>
  </si>
  <si>
    <t>VALOR - DIÁRIA</t>
  </si>
  <si>
    <t>DATA DE ENTRADA</t>
  </si>
  <si>
    <t>DATA DE SAÍDA</t>
  </si>
  <si>
    <t>TOTAL DE DIAS</t>
  </si>
  <si>
    <t>PAGAMENTO</t>
  </si>
  <si>
    <t>TOTAL</t>
  </si>
  <si>
    <t>Cobertura</t>
  </si>
  <si>
    <t>À vista</t>
  </si>
  <si>
    <t>30 Dias</t>
  </si>
  <si>
    <t>Simples</t>
  </si>
  <si>
    <t>60 Dias</t>
  </si>
  <si>
    <t>Executivo</t>
  </si>
  <si>
    <t>30 dias</t>
  </si>
  <si>
    <t>60 dias</t>
  </si>
  <si>
    <t>Presidencial</t>
  </si>
  <si>
    <t>01- Valor Diária: É o valor que os hóspedes pagarão caso passem um dia hospedado. Veja a tabela Abaixo:</t>
  </si>
  <si>
    <t>Valor - Diária</t>
  </si>
  <si>
    <t>Apto</t>
  </si>
  <si>
    <t>Valor</t>
  </si>
  <si>
    <t>02- Total de Dias: é a quantidade de dias que os hóspedes ficaram hospedados.</t>
  </si>
  <si>
    <t>03- Total: É o total que os hóspedes irão pagar conforme a condição de pagamento, veja a tabela abaixo:</t>
  </si>
  <si>
    <t>Pagamento</t>
  </si>
  <si>
    <t>Condição</t>
  </si>
  <si>
    <t>Juros ou Desconto</t>
  </si>
  <si>
    <t>À Vista</t>
  </si>
  <si>
    <t>Desconto de 10%</t>
  </si>
  <si>
    <t>Juros de 5%</t>
  </si>
  <si>
    <t>Juros de 10%</t>
  </si>
  <si>
    <t>Obs: Use apenas a função SE aninhada no VALOR - DIÁRIA E NO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</si>
</sst>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44" fontId="5" fillId="0" borderId="9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0" xfId="0" applyNumberFormat="1"/>
    <xf numFmtId="164" fontId="4" fillId="0" borderId="5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pane ySplit="3" topLeftCell="A7" activePane="bottomLeft" state="frozen"/>
      <selection pane="bottomLeft" activeCell="K7" sqref="K7"/>
    </sheetView>
  </sheetViews>
  <sheetFormatPr defaultRowHeight="15" x14ac:dyDescent="0.25"/>
  <cols>
    <col min="1" max="1" width="15.42578125" customWidth="1"/>
    <col min="2" max="2" width="17.140625" customWidth="1"/>
    <col min="3" max="3" width="26.85546875" style="21" customWidth="1"/>
    <col min="4" max="4" width="17.28515625" customWidth="1"/>
    <col min="5" max="5" width="14.5703125" customWidth="1"/>
    <col min="6" max="6" width="15.7109375" bestFit="1" customWidth="1"/>
    <col min="7" max="7" width="14.140625" bestFit="1" customWidth="1"/>
    <col min="8" max="8" width="13.5703125" bestFit="1" customWidth="1"/>
  </cols>
  <sheetData>
    <row r="1" spans="1:8" ht="27" thickBot="1" x14ac:dyDescent="0.45">
      <c r="A1" s="16" t="s">
        <v>0</v>
      </c>
      <c r="B1" s="17"/>
      <c r="C1" s="17"/>
      <c r="D1" s="17"/>
      <c r="E1" s="17"/>
      <c r="F1" s="17"/>
      <c r="G1" s="17"/>
      <c r="H1" s="18"/>
    </row>
    <row r="2" spans="1:8" ht="15.75" thickBot="1" x14ac:dyDescent="0.3"/>
    <row r="3" spans="1:8" ht="31.5" x14ac:dyDescent="0.25">
      <c r="A3" s="1" t="s">
        <v>1</v>
      </c>
      <c r="B3" s="2" t="s">
        <v>2</v>
      </c>
      <c r="C3" s="2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</row>
    <row r="4" spans="1:8" ht="15.75" x14ac:dyDescent="0.25">
      <c r="A4" s="4" t="s">
        <v>9</v>
      </c>
      <c r="B4" s="5">
        <v>2</v>
      </c>
      <c r="C4" s="23">
        <f>IF(A4="cobertura",40,IF(A4="simples",30,IF(A4="executivo",50,100)))</f>
        <v>40</v>
      </c>
      <c r="D4" s="6">
        <v>41306</v>
      </c>
      <c r="E4" s="6">
        <v>41308</v>
      </c>
      <c r="F4" s="5">
        <f t="shared" ref="F4:F6" si="0">E4-D4</f>
        <v>2</v>
      </c>
      <c r="G4" s="5" t="s">
        <v>10</v>
      </c>
      <c r="H4" s="15">
        <f>IF(G4="à vista",(B4*C4*F4),IF(G4="30 dias",(B4*C4*F4)+((B4*C4*F4)*5%),(B4*C4*F4)+((B4*C4*F4)*10%)))</f>
        <v>160</v>
      </c>
    </row>
    <row r="5" spans="1:8" ht="15.75" x14ac:dyDescent="0.25">
      <c r="A5" s="4" t="s">
        <v>9</v>
      </c>
      <c r="B5" s="5">
        <v>3</v>
      </c>
      <c r="C5" s="23">
        <f t="shared" ref="C5:C15" si="1">IF(A5="cobertura",40,IF(A5="simples",30,IF(A5="executivo",50,100)))</f>
        <v>40</v>
      </c>
      <c r="D5" s="6">
        <v>41307</v>
      </c>
      <c r="E5" s="6">
        <v>41309</v>
      </c>
      <c r="F5" s="5">
        <f t="shared" si="0"/>
        <v>2</v>
      </c>
      <c r="G5" s="5" t="s">
        <v>11</v>
      </c>
      <c r="H5" s="15">
        <f t="shared" ref="H5:H15" si="2">IF(G5="à vista",(B5*C5*F5),IF(G5="30 dias",(B5*C5*F5)+((B5*C5*F5)*5%),(B5*C5*F5)+((B5*C5*F5)*10%)))</f>
        <v>252</v>
      </c>
    </row>
    <row r="6" spans="1:8" ht="15.75" x14ac:dyDescent="0.25">
      <c r="A6" s="4" t="s">
        <v>12</v>
      </c>
      <c r="B6" s="5">
        <v>4</v>
      </c>
      <c r="C6" s="23">
        <f t="shared" si="1"/>
        <v>30</v>
      </c>
      <c r="D6" s="6">
        <v>41308</v>
      </c>
      <c r="E6" s="6">
        <v>41310</v>
      </c>
      <c r="F6" s="5">
        <f t="shared" si="0"/>
        <v>2</v>
      </c>
      <c r="G6" s="5" t="s">
        <v>13</v>
      </c>
      <c r="H6" s="15">
        <f t="shared" si="2"/>
        <v>264</v>
      </c>
    </row>
    <row r="7" spans="1:8" ht="15.75" x14ac:dyDescent="0.25">
      <c r="A7" s="4" t="s">
        <v>12</v>
      </c>
      <c r="B7" s="5">
        <v>3</v>
      </c>
      <c r="C7" s="23">
        <f t="shared" si="1"/>
        <v>30</v>
      </c>
      <c r="D7" s="6">
        <v>41309</v>
      </c>
      <c r="E7" s="6">
        <v>41310</v>
      </c>
      <c r="F7" s="5">
        <f t="shared" ref="F7:F9" si="3">E7-D7</f>
        <v>1</v>
      </c>
      <c r="G7" s="5" t="s">
        <v>10</v>
      </c>
      <c r="H7" s="15">
        <f t="shared" si="2"/>
        <v>90</v>
      </c>
    </row>
    <row r="8" spans="1:8" ht="15.75" x14ac:dyDescent="0.25">
      <c r="A8" s="4" t="s">
        <v>12</v>
      </c>
      <c r="B8" s="5">
        <v>2</v>
      </c>
      <c r="C8" s="23">
        <f t="shared" si="1"/>
        <v>30</v>
      </c>
      <c r="D8" s="6">
        <v>41310</v>
      </c>
      <c r="E8" s="6">
        <v>41311</v>
      </c>
      <c r="F8" s="5">
        <f t="shared" si="3"/>
        <v>1</v>
      </c>
      <c r="G8" s="5" t="s">
        <v>10</v>
      </c>
      <c r="H8" s="15">
        <f t="shared" si="2"/>
        <v>60</v>
      </c>
    </row>
    <row r="9" spans="1:8" ht="15.75" x14ac:dyDescent="0.25">
      <c r="A9" s="4" t="s">
        <v>14</v>
      </c>
      <c r="B9" s="5">
        <v>1</v>
      </c>
      <c r="C9" s="23">
        <f t="shared" si="1"/>
        <v>50</v>
      </c>
      <c r="D9" s="6">
        <v>41311</v>
      </c>
      <c r="E9" s="6">
        <v>41312</v>
      </c>
      <c r="F9" s="5">
        <f t="shared" si="3"/>
        <v>1</v>
      </c>
      <c r="G9" s="5" t="s">
        <v>15</v>
      </c>
      <c r="H9" s="15">
        <f t="shared" si="2"/>
        <v>52.5</v>
      </c>
    </row>
    <row r="10" spans="1:8" ht="15.75" x14ac:dyDescent="0.25">
      <c r="A10" s="4" t="s">
        <v>14</v>
      </c>
      <c r="B10" s="5">
        <v>2</v>
      </c>
      <c r="C10" s="23">
        <f t="shared" si="1"/>
        <v>50</v>
      </c>
      <c r="D10" s="6">
        <v>41312</v>
      </c>
      <c r="E10" s="6">
        <v>41313</v>
      </c>
      <c r="F10" s="5">
        <f>E10-D10</f>
        <v>1</v>
      </c>
      <c r="G10" s="5" t="s">
        <v>16</v>
      </c>
      <c r="H10" s="15">
        <f t="shared" si="2"/>
        <v>110</v>
      </c>
    </row>
    <row r="11" spans="1:8" ht="15.75" x14ac:dyDescent="0.25">
      <c r="A11" s="4" t="s">
        <v>14</v>
      </c>
      <c r="B11" s="5">
        <v>3</v>
      </c>
      <c r="C11" s="23">
        <f t="shared" si="1"/>
        <v>50</v>
      </c>
      <c r="D11" s="6">
        <v>41313</v>
      </c>
      <c r="E11" s="6">
        <v>41315</v>
      </c>
      <c r="F11" s="5">
        <f t="shared" ref="F11:F15" si="4">E11-D11</f>
        <v>2</v>
      </c>
      <c r="G11" s="5" t="s">
        <v>10</v>
      </c>
      <c r="H11" s="15">
        <f t="shared" si="2"/>
        <v>300</v>
      </c>
    </row>
    <row r="12" spans="1:8" ht="15.75" x14ac:dyDescent="0.25">
      <c r="A12" s="4" t="s">
        <v>17</v>
      </c>
      <c r="B12" s="5">
        <v>4</v>
      </c>
      <c r="C12" s="23">
        <f t="shared" si="1"/>
        <v>100</v>
      </c>
      <c r="D12" s="6">
        <v>41314</v>
      </c>
      <c r="E12" s="6">
        <v>41316</v>
      </c>
      <c r="F12" s="5">
        <f t="shared" si="4"/>
        <v>2</v>
      </c>
      <c r="G12" s="5" t="s">
        <v>10</v>
      </c>
      <c r="H12" s="15">
        <f t="shared" si="2"/>
        <v>800</v>
      </c>
    </row>
    <row r="13" spans="1:8" ht="15.75" x14ac:dyDescent="0.25">
      <c r="A13" s="4" t="s">
        <v>17</v>
      </c>
      <c r="B13" s="5">
        <v>5</v>
      </c>
      <c r="C13" s="23">
        <f t="shared" si="1"/>
        <v>100</v>
      </c>
      <c r="D13" s="6">
        <v>41315</v>
      </c>
      <c r="E13" s="6">
        <v>41317</v>
      </c>
      <c r="F13" s="5">
        <f t="shared" si="4"/>
        <v>2</v>
      </c>
      <c r="G13" s="5" t="s">
        <v>15</v>
      </c>
      <c r="H13" s="15">
        <f t="shared" si="2"/>
        <v>1050</v>
      </c>
    </row>
    <row r="14" spans="1:8" ht="15.75" x14ac:dyDescent="0.25">
      <c r="A14" s="4" t="s">
        <v>17</v>
      </c>
      <c r="B14" s="5">
        <v>3</v>
      </c>
      <c r="C14" s="23">
        <f t="shared" si="1"/>
        <v>100</v>
      </c>
      <c r="D14" s="6">
        <v>41316</v>
      </c>
      <c r="E14" s="6">
        <v>41318</v>
      </c>
      <c r="F14" s="5">
        <f t="shared" si="4"/>
        <v>2</v>
      </c>
      <c r="G14" s="5" t="s">
        <v>16</v>
      </c>
      <c r="H14" s="15">
        <f t="shared" si="2"/>
        <v>660</v>
      </c>
    </row>
    <row r="15" spans="1:8" ht="16.5" thickBot="1" x14ac:dyDescent="0.3">
      <c r="A15" s="7" t="s">
        <v>12</v>
      </c>
      <c r="B15" s="8">
        <v>2</v>
      </c>
      <c r="C15" s="23">
        <f t="shared" si="1"/>
        <v>30</v>
      </c>
      <c r="D15" s="9">
        <v>41317</v>
      </c>
      <c r="E15" s="9">
        <v>41319</v>
      </c>
      <c r="F15" s="5">
        <f t="shared" si="4"/>
        <v>2</v>
      </c>
      <c r="G15" s="8" t="s">
        <v>15</v>
      </c>
      <c r="H15" s="15">
        <f t="shared" si="2"/>
        <v>126</v>
      </c>
    </row>
    <row r="17" spans="1:3" ht="21" x14ac:dyDescent="0.35">
      <c r="A17" s="10" t="s">
        <v>31</v>
      </c>
    </row>
    <row r="18" spans="1:3" ht="15.75" x14ac:dyDescent="0.25">
      <c r="A18" s="11"/>
    </row>
    <row r="19" spans="1:3" ht="15.75" x14ac:dyDescent="0.25">
      <c r="A19" s="12" t="s">
        <v>18</v>
      </c>
    </row>
    <row r="20" spans="1:3" ht="15.75" thickBot="1" x14ac:dyDescent="0.3"/>
    <row r="21" spans="1:3" ht="16.5" thickBot="1" x14ac:dyDescent="0.3">
      <c r="B21" s="19" t="s">
        <v>19</v>
      </c>
      <c r="C21" s="20"/>
    </row>
    <row r="22" spans="1:3" x14ac:dyDescent="0.25">
      <c r="B22" s="13" t="s">
        <v>20</v>
      </c>
      <c r="C22" s="24" t="s">
        <v>21</v>
      </c>
    </row>
    <row r="23" spans="1:3" x14ac:dyDescent="0.25">
      <c r="B23" s="14" t="s">
        <v>12</v>
      </c>
      <c r="C23" s="25">
        <v>30</v>
      </c>
    </row>
    <row r="24" spans="1:3" x14ac:dyDescent="0.25">
      <c r="B24" s="14" t="s">
        <v>9</v>
      </c>
      <c r="C24" s="25">
        <v>40</v>
      </c>
    </row>
    <row r="25" spans="1:3" x14ac:dyDescent="0.25">
      <c r="B25" s="14" t="s">
        <v>14</v>
      </c>
      <c r="C25" s="25">
        <v>50</v>
      </c>
    </row>
    <row r="26" spans="1:3" x14ac:dyDescent="0.25">
      <c r="B26" s="14" t="s">
        <v>17</v>
      </c>
      <c r="C26" s="25">
        <v>100</v>
      </c>
    </row>
    <row r="28" spans="1:3" ht="15.75" x14ac:dyDescent="0.25">
      <c r="A28" s="12" t="s">
        <v>22</v>
      </c>
    </row>
    <row r="29" spans="1:3" ht="15.75" x14ac:dyDescent="0.25">
      <c r="A29" s="12" t="s">
        <v>23</v>
      </c>
    </row>
    <row r="30" spans="1:3" ht="15.75" thickBot="1" x14ac:dyDescent="0.3"/>
    <row r="31" spans="1:3" ht="16.5" thickBot="1" x14ac:dyDescent="0.3">
      <c r="B31" s="19" t="s">
        <v>24</v>
      </c>
      <c r="C31" s="20"/>
    </row>
    <row r="32" spans="1:3" x14ac:dyDescent="0.25">
      <c r="B32" s="13" t="s">
        <v>25</v>
      </c>
      <c r="C32" s="24" t="s">
        <v>26</v>
      </c>
    </row>
    <row r="33" spans="2:3" x14ac:dyDescent="0.25">
      <c r="B33" s="14" t="s">
        <v>27</v>
      </c>
      <c r="C33" s="25" t="s">
        <v>28</v>
      </c>
    </row>
    <row r="34" spans="2:3" x14ac:dyDescent="0.25">
      <c r="B34" s="14" t="s">
        <v>11</v>
      </c>
      <c r="C34" s="25" t="s">
        <v>29</v>
      </c>
    </row>
    <row r="35" spans="2:3" x14ac:dyDescent="0.25">
      <c r="B35" s="14" t="s">
        <v>13</v>
      </c>
      <c r="C35" s="25" t="s">
        <v>30</v>
      </c>
    </row>
  </sheetData>
  <mergeCells count="3">
    <mergeCell ref="A1:H1"/>
    <mergeCell ref="B21:C21"/>
    <mergeCell ref="B31:C3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Pedro Alves Bb Junior</cp:lastModifiedBy>
  <dcterms:created xsi:type="dcterms:W3CDTF">2016-08-04T11:17:15Z</dcterms:created>
  <dcterms:modified xsi:type="dcterms:W3CDTF">2023-06-05T21:54:25Z</dcterms:modified>
</cp:coreProperties>
</file>